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Public Relation\Marketing\# Texte Blog und Lexikon\Urlaubsantrag Vorlage\"/>
    </mc:Choice>
  </mc:AlternateContent>
  <bookViews>
    <workbookView xWindow="0" yWindow="0" windowWidth="20550" windowHeight="12030"/>
  </bookViews>
  <sheets>
    <sheet name="Urlaubsvorlage" sheetId="1" r:id="rId1"/>
    <sheet name="Mitarbeiter" sheetId="2" r:id="rId2"/>
    <sheet name="Anleitung" sheetId="3" r:id="rId3"/>
    <sheet name="Feiertage" sheetId="4" r:id="rId4"/>
    <sheet name="Beispiel" sheetId="17" r:id="rId5"/>
    <sheet name="Januar" sheetId="5" r:id="rId6"/>
    <sheet name="Februar" sheetId="6" r:id="rId7"/>
    <sheet name="März" sheetId="7" r:id="rId8"/>
    <sheet name="April" sheetId="8" r:id="rId9"/>
    <sheet name="Mai" sheetId="9" r:id="rId10"/>
    <sheet name="Juni" sheetId="10" r:id="rId11"/>
    <sheet name="Juli" sheetId="11" r:id="rId12"/>
    <sheet name="August" sheetId="12" r:id="rId13"/>
    <sheet name="September" sheetId="13" r:id="rId14"/>
    <sheet name="Oktober" sheetId="14" r:id="rId15"/>
    <sheet name="November" sheetId="15" r:id="rId16"/>
    <sheet name="Dezember" sheetId="16" r:id="rId17"/>
  </sheets>
  <externalReferences>
    <externalReference r:id="rId18"/>
  </externalReferences>
  <definedNames>
    <definedName name="Jahr">Feiertage!$D$14+Feiertage!$A$14+Feiertage!$E$13</definedName>
    <definedName name="Teams">[1]Feiertage!$F$5:$F$10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D7" i="17" s="1"/>
  <c r="F6" i="2"/>
  <c r="D8" i="17" s="1"/>
  <c r="F7" i="2"/>
  <c r="F8" i="2"/>
  <c r="F11" i="2"/>
  <c r="F12" i="2"/>
  <c r="F14" i="2"/>
  <c r="D16" i="17" s="1"/>
  <c r="F15" i="2"/>
  <c r="D18" i="17"/>
  <c r="F17" i="2"/>
  <c r="D13" i="17"/>
  <c r="D14" i="17"/>
  <c r="D15" i="17"/>
  <c r="D6" i="17"/>
  <c r="D19" i="17"/>
  <c r="D17" i="17"/>
  <c r="D12" i="17"/>
  <c r="D11" i="17"/>
  <c r="D10" i="17"/>
  <c r="D9" i="17"/>
  <c r="D6" i="5" l="1"/>
  <c r="D6" i="6" s="1"/>
  <c r="D6" i="7" s="1"/>
  <c r="D6" i="8" s="1"/>
  <c r="D6" i="9" s="1"/>
  <c r="D6" i="10" s="1"/>
  <c r="D6" i="11" s="1"/>
  <c r="D6" i="12" s="1"/>
  <c r="D6" i="13" s="1"/>
  <c r="D6" i="14" s="1"/>
  <c r="D6" i="15" s="1"/>
  <c r="D6" i="16" s="1"/>
  <c r="D19" i="16" l="1"/>
  <c r="D18" i="16"/>
  <c r="D17" i="16"/>
  <c r="D16" i="16"/>
  <c r="D15" i="16"/>
  <c r="D14" i="16"/>
  <c r="D13" i="16"/>
  <c r="D12" i="16"/>
  <c r="D11" i="16"/>
  <c r="D10" i="16"/>
  <c r="D9" i="16"/>
  <c r="D8" i="16"/>
  <c r="D7" i="16"/>
  <c r="D19" i="5"/>
  <c r="D19" i="6" s="1"/>
  <c r="D19" i="7" s="1"/>
  <c r="D19" i="8" s="1"/>
  <c r="D19" i="9" s="1"/>
  <c r="D19" i="10" s="1"/>
  <c r="D19" i="11" s="1"/>
  <c r="D19" i="12" s="1"/>
  <c r="D19" i="13" s="1"/>
  <c r="D19" i="14" s="1"/>
  <c r="D19" i="15" s="1"/>
  <c r="D18" i="5"/>
  <c r="D18" i="6" s="1"/>
  <c r="D18" i="7" s="1"/>
  <c r="D18" i="8" s="1"/>
  <c r="D18" i="9" s="1"/>
  <c r="D18" i="10" s="1"/>
  <c r="D18" i="11" s="1"/>
  <c r="D18" i="12" s="1"/>
  <c r="D18" i="13" s="1"/>
  <c r="D18" i="14" s="1"/>
  <c r="D18" i="15" s="1"/>
  <c r="D17" i="5"/>
  <c r="D17" i="6" s="1"/>
  <c r="D17" i="7" s="1"/>
  <c r="D17" i="8" s="1"/>
  <c r="D17" i="9" s="1"/>
  <c r="D17" i="10" s="1"/>
  <c r="D17" i="11" s="1"/>
  <c r="D17" i="12" s="1"/>
  <c r="D17" i="13" s="1"/>
  <c r="D17" i="14" s="1"/>
  <c r="D17" i="15" s="1"/>
  <c r="D16" i="5"/>
  <c r="D16" i="6" s="1"/>
  <c r="D16" i="7" s="1"/>
  <c r="D16" i="8" s="1"/>
  <c r="D16" i="9" s="1"/>
  <c r="D16" i="10" s="1"/>
  <c r="D16" i="11" s="1"/>
  <c r="D16" i="12" s="1"/>
  <c r="D16" i="13" s="1"/>
  <c r="D16" i="14" s="1"/>
  <c r="D16" i="15" s="1"/>
  <c r="D15" i="5"/>
  <c r="D15" i="6" s="1"/>
  <c r="D15" i="7" s="1"/>
  <c r="D15" i="8" s="1"/>
  <c r="D15" i="9" s="1"/>
  <c r="D15" i="10" s="1"/>
  <c r="D15" i="11" s="1"/>
  <c r="D15" i="12" s="1"/>
  <c r="D15" i="13" s="1"/>
  <c r="D15" i="14" s="1"/>
  <c r="D15" i="15" s="1"/>
  <c r="D14" i="5"/>
  <c r="D14" i="6" s="1"/>
  <c r="D14" i="7" s="1"/>
  <c r="D14" i="8" s="1"/>
  <c r="D14" i="9" s="1"/>
  <c r="D14" i="10" s="1"/>
  <c r="D14" i="11" s="1"/>
  <c r="D14" i="12" s="1"/>
  <c r="D14" i="13" s="1"/>
  <c r="D14" i="14" s="1"/>
  <c r="D14" i="15" s="1"/>
  <c r="D13" i="5"/>
  <c r="D13" i="6" s="1"/>
  <c r="D13" i="7" s="1"/>
  <c r="D13" i="8" s="1"/>
  <c r="D13" i="9" s="1"/>
  <c r="D13" i="10" s="1"/>
  <c r="D13" i="11" s="1"/>
  <c r="D13" i="12" s="1"/>
  <c r="D13" i="13" s="1"/>
  <c r="D13" i="14" s="1"/>
  <c r="D13" i="15" s="1"/>
  <c r="D12" i="5"/>
  <c r="D12" i="6" s="1"/>
  <c r="D12" i="7" s="1"/>
  <c r="D12" i="8" s="1"/>
  <c r="D12" i="9" s="1"/>
  <c r="D12" i="10" s="1"/>
  <c r="D12" i="11" s="1"/>
  <c r="D12" i="12" s="1"/>
  <c r="D12" i="13" s="1"/>
  <c r="D12" i="14" s="1"/>
  <c r="D12" i="15" s="1"/>
  <c r="D11" i="5"/>
  <c r="D11" i="6" s="1"/>
  <c r="D11" i="7" s="1"/>
  <c r="D11" i="8" s="1"/>
  <c r="D11" i="9" s="1"/>
  <c r="D11" i="10" s="1"/>
  <c r="D11" i="11" s="1"/>
  <c r="D11" i="12" s="1"/>
  <c r="D11" i="13" s="1"/>
  <c r="D11" i="14" s="1"/>
  <c r="D11" i="15" s="1"/>
  <c r="D10" i="5"/>
  <c r="D10" i="6" s="1"/>
  <c r="D10" i="7" s="1"/>
  <c r="D10" i="8" s="1"/>
  <c r="D10" i="9" s="1"/>
  <c r="D10" i="10" s="1"/>
  <c r="D10" i="11" s="1"/>
  <c r="D10" i="12" s="1"/>
  <c r="D10" i="13" s="1"/>
  <c r="D10" i="14" s="1"/>
  <c r="D10" i="15" s="1"/>
  <c r="D9" i="5"/>
  <c r="D9" i="6" s="1"/>
  <c r="D9" i="7" s="1"/>
  <c r="D9" i="8" s="1"/>
  <c r="D9" i="9" s="1"/>
  <c r="D9" i="10" s="1"/>
  <c r="D9" i="11" s="1"/>
  <c r="D9" i="12" s="1"/>
  <c r="D9" i="13" s="1"/>
  <c r="D9" i="14" s="1"/>
  <c r="D9" i="15" s="1"/>
  <c r="D8" i="5"/>
  <c r="D8" i="6" s="1"/>
  <c r="D8" i="7" s="1"/>
  <c r="D8" i="8" s="1"/>
  <c r="D8" i="9" s="1"/>
  <c r="D8" i="10" s="1"/>
  <c r="D8" i="11" s="1"/>
  <c r="D8" i="12" s="1"/>
  <c r="D8" i="13" s="1"/>
  <c r="D8" i="14" s="1"/>
  <c r="D8" i="15" s="1"/>
  <c r="D7" i="5"/>
  <c r="D7" i="6" s="1"/>
  <c r="D7" i="7" s="1"/>
  <c r="D7" i="8" s="1"/>
  <c r="D7" i="9" s="1"/>
  <c r="D7" i="10" s="1"/>
  <c r="D7" i="11" s="1"/>
  <c r="D7" i="12" s="1"/>
  <c r="D7" i="13" s="1"/>
  <c r="D7" i="14" s="1"/>
  <c r="D7" i="15" s="1"/>
  <c r="C13" i="4"/>
  <c r="C9" i="4"/>
  <c r="C4" i="4"/>
  <c r="H3" i="4"/>
  <c r="H4" i="4" s="1"/>
  <c r="H5" i="4" s="1"/>
  <c r="H7" i="4" s="1"/>
  <c r="H8" i="4" s="1"/>
  <c r="H9" i="4" s="1"/>
  <c r="H10" i="4" s="1"/>
  <c r="H11" i="4" s="1"/>
  <c r="H12" i="4" s="1"/>
  <c r="H13" i="4" s="1"/>
  <c r="H14" i="4" s="1"/>
  <c r="H15" i="4" s="1"/>
  <c r="K23" i="2"/>
  <c r="K22" i="2"/>
  <c r="K21" i="2"/>
  <c r="K20" i="2"/>
  <c r="K19" i="2"/>
  <c r="K18" i="2"/>
</calcChain>
</file>

<file path=xl/sharedStrings.xml><?xml version="1.0" encoding="utf-8"?>
<sst xmlns="http://schemas.openxmlformats.org/spreadsheetml/2006/main" count="1052" uniqueCount="166">
  <si>
    <t>Urlaubsantrag</t>
  </si>
  <si>
    <t>Name, Vorname (Arbeitnehmerin)</t>
  </si>
  <si>
    <t>Abteilung</t>
  </si>
  <si>
    <t>Personalnummer</t>
  </si>
  <si>
    <t xml:space="preserve">Ich beantrage Urlaub vom </t>
  </si>
  <si>
    <t>(erster Tag) bis</t>
  </si>
  <si>
    <t>letzter Tag.</t>
  </si>
  <si>
    <t>Datum/Unterschrift Arbeitnehmer(in)</t>
  </si>
  <si>
    <t>Vertreter durch Frau/Herr</t>
  </si>
  <si>
    <t xml:space="preserve">Vortrag Resturlaub aus Vorjahr               </t>
  </si>
  <si>
    <t>Urlaubsanspruch im laufenden Jahr</t>
  </si>
  <si>
    <t>Im laufenden Jahr gewährter Urlaub</t>
  </si>
  <si>
    <t>Jetzt beantragter Urlaub</t>
  </si>
  <si>
    <t>Voraussichtlicher Resturlaub</t>
  </si>
  <si>
    <t>Urlaub genehmigt:</t>
  </si>
  <si>
    <t>Ort/Datum/Unterschrift Vorgesetzte(r)</t>
  </si>
  <si>
    <t>Mein Firmenname</t>
  </si>
  <si>
    <t>Personaldaten</t>
  </si>
  <si>
    <t>Nr.</t>
  </si>
  <si>
    <t>Vorname</t>
  </si>
  <si>
    <t>Nachname</t>
  </si>
  <si>
    <t>E-Mail-Adresse</t>
  </si>
  <si>
    <t>Urlaubsanspruch</t>
  </si>
  <si>
    <t>Sonderurlaub</t>
  </si>
  <si>
    <t>Resturlaub</t>
  </si>
  <si>
    <t>Team</t>
  </si>
  <si>
    <t>Stunden/Woche</t>
  </si>
  <si>
    <t>Arbeitstage</t>
  </si>
  <si>
    <t>MO</t>
  </si>
  <si>
    <t>DI</t>
  </si>
  <si>
    <t>MI</t>
  </si>
  <si>
    <t>DO</t>
  </si>
  <si>
    <t>FR</t>
  </si>
  <si>
    <t>SA</t>
  </si>
  <si>
    <t>SO</t>
  </si>
  <si>
    <t>Sina</t>
  </si>
  <si>
    <t>Horn</t>
  </si>
  <si>
    <t>sh@email.com</t>
  </si>
  <si>
    <t>Team A</t>
  </si>
  <si>
    <t>x</t>
  </si>
  <si>
    <t>Yasemin</t>
  </si>
  <si>
    <t>Dönmez</t>
  </si>
  <si>
    <t>yd@email.com</t>
  </si>
  <si>
    <t>Dorothee</t>
  </si>
  <si>
    <t>Thiel</t>
  </si>
  <si>
    <t>dt@email.com</t>
  </si>
  <si>
    <t>Team B</t>
  </si>
  <si>
    <t>Alexander</t>
  </si>
  <si>
    <t>Rhode</t>
  </si>
  <si>
    <t>ar@email.com</t>
  </si>
  <si>
    <t>André</t>
  </si>
  <si>
    <t>Sommer</t>
  </si>
  <si>
    <t>as@email.com</t>
  </si>
  <si>
    <t>Kilian</t>
  </si>
  <si>
    <t>Klebinger</t>
  </si>
  <si>
    <t>kk@email.com</t>
  </si>
  <si>
    <t>Dick</t>
  </si>
  <si>
    <t>Taylor</t>
  </si>
  <si>
    <t>Team C</t>
  </si>
  <si>
    <t>Oskar</t>
  </si>
  <si>
    <t>Hummel</t>
  </si>
  <si>
    <t>oh@email.com</t>
  </si>
  <si>
    <t>Melanie</t>
  </si>
  <si>
    <t>Chrisholm</t>
  </si>
  <si>
    <t>mc@email.com</t>
  </si>
  <si>
    <t>Daniel</t>
  </si>
  <si>
    <t>Max</t>
  </si>
  <si>
    <t>dm@email.com</t>
  </si>
  <si>
    <t>Michaella</t>
  </si>
  <si>
    <t>Keeves</t>
  </si>
  <si>
    <t>mk@email.com</t>
  </si>
  <si>
    <t>Luca</t>
  </si>
  <si>
    <t>Reist</t>
  </si>
  <si>
    <t>lr@email.com</t>
  </si>
  <si>
    <t>Brown</t>
  </si>
  <si>
    <t>mb@email.com</t>
  </si>
  <si>
    <t>Adrian</t>
  </si>
  <si>
    <t>Zodel</t>
  </si>
  <si>
    <t>az@email.com</t>
  </si>
  <si>
    <t>Personaldaten eintragen</t>
  </si>
  <si>
    <t>Name und Vorname</t>
  </si>
  <si>
    <t>E-Mail Adresse</t>
  </si>
  <si>
    <t xml:space="preserve">Urlaubsanspruch </t>
  </si>
  <si>
    <t>Wochenarbeitszeit</t>
  </si>
  <si>
    <t>Feiertage</t>
  </si>
  <si>
    <t>Die nationalen Feiertage wurden bereits eingetragen.</t>
  </si>
  <si>
    <t>Die Feiertage Ihres Bundeslandes müssen Sie nachtragen.</t>
  </si>
  <si>
    <t>Eine Übersicht der Feiertage finden Sie im Tabellenblatt Feiertage</t>
  </si>
  <si>
    <t>Feiertage 2024</t>
  </si>
  <si>
    <t>Monate</t>
  </si>
  <si>
    <t>Feiertage bundesweit</t>
  </si>
  <si>
    <t>Datum des Feiertages</t>
  </si>
  <si>
    <t>Abwesenheitsarten</t>
  </si>
  <si>
    <t>Abwesenheitskürzel</t>
  </si>
  <si>
    <t>Teams</t>
  </si>
  <si>
    <t>Feiertage nach Bundesländern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</si>
  <si>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</si>
  <si>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</si>
  <si>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</si>
  <si>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</si>
  <si>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</si>
  <si>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</si>
  <si>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</si>
  <si>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</si>
  <si>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</si>
  <si>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</si>
  <si>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</si>
  <si>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</si>
  <si>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</si>
  <si>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</si>
  <si>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</si>
  <si>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</si>
  <si>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Neujahr</t>
  </si>
  <si>
    <t>Urlaubstage</t>
  </si>
  <si>
    <t>U</t>
  </si>
  <si>
    <t>Heilige Drei Könige</t>
  </si>
  <si>
    <t>Karfreitag</t>
  </si>
  <si>
    <t>S</t>
  </si>
  <si>
    <t>Frauentag</t>
  </si>
  <si>
    <t>Ostersonntag</t>
  </si>
  <si>
    <t>Fronleichnam</t>
  </si>
  <si>
    <t>Ostermontag</t>
  </si>
  <si>
    <t>Andere Abwesenheit</t>
  </si>
  <si>
    <t>A</t>
  </si>
  <si>
    <t>Mariä Aufnahme i. d. Himmel</t>
  </si>
  <si>
    <t>1.Mai</t>
  </si>
  <si>
    <t>Krank</t>
  </si>
  <si>
    <t>K</t>
  </si>
  <si>
    <t>Reformationstag</t>
  </si>
  <si>
    <t>Christi Himmelfahrt</t>
  </si>
  <si>
    <t>Allerheiligen</t>
  </si>
  <si>
    <t>Pfingstmontag</t>
  </si>
  <si>
    <t>Buß- u. Bettag</t>
  </si>
  <si>
    <t>Tag der Deutschen Einheit</t>
  </si>
  <si>
    <t>1.Weihnachtsfeiertag</t>
  </si>
  <si>
    <t>Kalenderjahr</t>
  </si>
  <si>
    <t>Firmenname</t>
  </si>
  <si>
    <t>2.Weihnachtsfeiertag</t>
  </si>
  <si>
    <t>Länderabkürzungen</t>
  </si>
  <si>
    <t>Baden-Württemberg</t>
  </si>
  <si>
    <t>Niedersachsen</t>
  </si>
  <si>
    <t>Bayern</t>
  </si>
  <si>
    <t>Nordrhein-Westfalen</t>
  </si>
  <si>
    <t>Berlin</t>
  </si>
  <si>
    <t>Rheinland-Pfalz</t>
  </si>
  <si>
    <t>Brandenburg</t>
  </si>
  <si>
    <t>Saarland</t>
  </si>
  <si>
    <t>Bremen</t>
  </si>
  <si>
    <t>Sachsen</t>
  </si>
  <si>
    <t>Hamburg</t>
  </si>
  <si>
    <t>Sachsen-Anhalt</t>
  </si>
  <si>
    <t>Hessen</t>
  </si>
  <si>
    <t>Schleswig-Holstein</t>
  </si>
  <si>
    <t>Mecklenburg-Vorpommern</t>
  </si>
  <si>
    <t>Thüringen</t>
  </si>
  <si>
    <t>Mo.</t>
  </si>
  <si>
    <t>Di</t>
  </si>
  <si>
    <t>Mi</t>
  </si>
  <si>
    <t>Do</t>
  </si>
  <si>
    <t>Fr</t>
  </si>
  <si>
    <t>Sa</t>
  </si>
  <si>
    <t>So</t>
  </si>
  <si>
    <t>Mo</t>
  </si>
  <si>
    <t>Urlaub in die Monatasblätter eintragen</t>
  </si>
  <si>
    <t>Urlaub eintragen (farbige Felder)</t>
  </si>
  <si>
    <t>Resturlaub berechnen und eintragen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</si>
</sst>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m\ yyyy"/>
    <numFmt numFmtId="165" formatCode="d"/>
    <numFmt numFmtId="166" formatCode="mmmm"/>
  </numFmts>
  <fonts count="2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delle Regular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b/>
      <sz val="16"/>
      <color rgb="FF2C3E50"/>
      <name val="Calibri"/>
      <family val="2"/>
      <scheme val="minor"/>
    </font>
    <font>
      <sz val="1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rgb="FF2596BE"/>
      <name val="Calibri"/>
      <family val="2"/>
      <scheme val="minor"/>
    </font>
    <font>
      <sz val="18"/>
      <name val="Arial"/>
      <family val="2"/>
    </font>
    <font>
      <b/>
      <sz val="18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sz val="11"/>
      <color rgb="FF196681"/>
      <name val="Calibri"/>
      <family val="2"/>
      <scheme val="minor"/>
    </font>
    <font>
      <b/>
      <sz val="11"/>
      <color rgb="FF2C3E50"/>
      <name val="Calibri"/>
      <family val="2"/>
      <scheme val="minor"/>
    </font>
    <font>
      <sz val="11"/>
      <color rgb="FF2C3E50"/>
      <name val="Calibri"/>
      <family val="2"/>
      <scheme val="minor"/>
    </font>
    <font>
      <sz val="14"/>
      <color theme="0"/>
      <name val="Arial"/>
      <family val="2"/>
    </font>
    <font>
      <b/>
      <sz val="10"/>
      <name val="Arial"/>
      <family val="2"/>
    </font>
    <font>
      <b/>
      <sz val="14"/>
      <name val="Adelle Regula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196681"/>
        <bgColor indexed="64"/>
      </patternFill>
    </fill>
    <fill>
      <patternFill patternType="solid">
        <fgColor rgb="FF12475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196681"/>
      </left>
      <right style="thin">
        <color rgb="FF196681"/>
      </right>
      <top style="thin">
        <color rgb="FF196681"/>
      </top>
      <bottom style="thin">
        <color rgb="FF196681"/>
      </bottom>
      <diagonal/>
    </border>
    <border>
      <left/>
      <right/>
      <top/>
      <bottom style="thin">
        <color rgb="FF196681"/>
      </bottom>
      <diagonal/>
    </border>
    <border>
      <left/>
      <right style="thin">
        <color rgb="FF196681"/>
      </right>
      <top style="thin">
        <color rgb="FF196681"/>
      </top>
      <bottom style="thin">
        <color rgb="FF196681"/>
      </bottom>
      <diagonal/>
    </border>
    <border>
      <left style="thin">
        <color rgb="FF196681"/>
      </left>
      <right/>
      <top style="thin">
        <color rgb="FF196681"/>
      </top>
      <bottom style="thin">
        <color rgb="FF196681"/>
      </bottom>
      <diagonal/>
    </border>
    <border>
      <left/>
      <right/>
      <top style="thin">
        <color rgb="FF196681"/>
      </top>
      <bottom style="thin">
        <color rgb="FF19668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134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164" fontId="5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Continuous" vertical="top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0" xfId="0" applyFont="1" applyFill="1" applyBorder="1" applyAlignment="1"/>
    <xf numFmtId="0" fontId="4" fillId="2" borderId="0" xfId="0" applyFont="1" applyFill="1" applyBorder="1"/>
    <xf numFmtId="165" fontId="8" fillId="4" borderId="0" xfId="0" applyNumberFormat="1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10" fillId="5" borderId="0" xfId="1" applyFont="1" applyFill="1" applyAlignment="1">
      <alignment vertical="center"/>
    </xf>
    <xf numFmtId="0" fontId="11" fillId="5" borderId="0" xfId="1" applyFont="1" applyFill="1" applyAlignment="1">
      <alignment vertical="center"/>
    </xf>
    <xf numFmtId="0" fontId="1" fillId="5" borderId="0" xfId="0" applyFont="1" applyFill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 vertical="center" indent="1"/>
    </xf>
    <xf numFmtId="1" fontId="2" fillId="6" borderId="2" xfId="0" applyNumberFormat="1" applyFont="1" applyFill="1" applyBorder="1" applyAlignment="1">
      <alignment horizontal="center" vertical="center"/>
    </xf>
    <xf numFmtId="14" fontId="2" fillId="6" borderId="2" xfId="0" applyNumberFormat="1" applyFont="1" applyFill="1" applyBorder="1" applyAlignment="1">
      <alignment horizontal="left" vertical="center" indent="1" shrinkToFit="1"/>
    </xf>
    <xf numFmtId="1" fontId="2" fillId="6" borderId="2" xfId="0" applyNumberFormat="1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center" vertical="center" shrinkToFit="1"/>
    </xf>
    <xf numFmtId="0" fontId="2" fillId="6" borderId="2" xfId="0" applyFont="1" applyFill="1" applyBorder="1" applyAlignment="1">
      <alignment horizontal="left" vertical="center" indent="1" shrinkToFit="1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5" borderId="0" xfId="1" applyFont="1" applyFill="1" applyAlignment="1">
      <alignment horizontal="left" vertical="center"/>
    </xf>
    <xf numFmtId="0" fontId="12" fillId="0" borderId="0" xfId="0" applyFont="1"/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5" borderId="0" xfId="0" applyFont="1" applyFill="1" applyAlignment="1">
      <alignment horizontal="left" vertical="center"/>
    </xf>
    <xf numFmtId="0" fontId="0" fillId="3" borderId="0" xfId="0" applyFill="1"/>
    <xf numFmtId="0" fontId="1" fillId="5" borderId="0" xfId="0" applyFont="1" applyFill="1" applyAlignment="1" applyProtection="1">
      <alignment vertical="center"/>
      <protection locked="0"/>
    </xf>
    <xf numFmtId="0" fontId="17" fillId="5" borderId="0" xfId="0" applyFont="1" applyFill="1" applyProtection="1">
      <protection hidden="1"/>
    </xf>
    <xf numFmtId="0" fontId="18" fillId="5" borderId="0" xfId="0" applyFont="1" applyFill="1" applyAlignment="1" applyProtection="1">
      <alignment vertical="center"/>
      <protection locked="0"/>
    </xf>
    <xf numFmtId="14" fontId="1" fillId="5" borderId="0" xfId="0" applyNumberFormat="1" applyFont="1" applyFill="1" applyAlignment="1">
      <alignment horizontal="left" vertical="center" indent="1"/>
    </xf>
    <xf numFmtId="166" fontId="17" fillId="5" borderId="0" xfId="0" applyNumberFormat="1" applyFont="1" applyFill="1" applyProtection="1">
      <protection hidden="1"/>
    </xf>
    <xf numFmtId="14" fontId="2" fillId="6" borderId="2" xfId="0" applyNumberFormat="1" applyFont="1" applyFill="1" applyBorder="1" applyAlignment="1">
      <alignment horizontal="left" vertical="center" indent="1"/>
    </xf>
    <xf numFmtId="14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indent="1"/>
    </xf>
    <xf numFmtId="14" fontId="2" fillId="6" borderId="4" xfId="0" applyNumberFormat="1" applyFont="1" applyFill="1" applyBorder="1" applyAlignment="1">
      <alignment horizontal="center" vertical="center"/>
    </xf>
    <xf numFmtId="14" fontId="2" fillId="6" borderId="5" xfId="0" applyNumberFormat="1" applyFont="1" applyFill="1" applyBorder="1" applyAlignment="1">
      <alignment horizontal="center" vertical="center"/>
    </xf>
    <xf numFmtId="0" fontId="19" fillId="5" borderId="0" xfId="0" applyFont="1" applyFill="1"/>
    <xf numFmtId="14" fontId="0" fillId="5" borderId="0" xfId="0" applyNumberFormat="1" applyFill="1"/>
    <xf numFmtId="1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center" vertical="center"/>
    </xf>
    <xf numFmtId="14" fontId="2" fillId="6" borderId="5" xfId="0" applyNumberFormat="1" applyFont="1" applyFill="1" applyBorder="1" applyAlignment="1">
      <alignment horizontal="left" vertical="center"/>
    </xf>
    <xf numFmtId="14" fontId="2" fillId="6" borderId="6" xfId="0" applyNumberFormat="1" applyFont="1" applyFill="1" applyBorder="1" applyAlignment="1">
      <alignment horizontal="left" vertical="center"/>
    </xf>
    <xf numFmtId="14" fontId="2" fillId="6" borderId="6" xfId="0" applyNumberFormat="1" applyFont="1" applyFill="1" applyBorder="1" applyAlignment="1">
      <alignment horizontal="center" vertical="center"/>
    </xf>
    <xf numFmtId="14" fontId="0" fillId="7" borderId="0" xfId="0" applyNumberForma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21" fillId="8" borderId="7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" fontId="9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7" fillId="3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center"/>
    </xf>
    <xf numFmtId="165" fontId="8" fillId="4" borderId="0" xfId="0" applyNumberFormat="1" applyFont="1" applyFill="1" applyAlignment="1" applyProtection="1">
      <alignment horizontal="left" vertical="top"/>
      <protection locked="0"/>
    </xf>
    <xf numFmtId="0" fontId="10" fillId="5" borderId="0" xfId="1" applyFont="1" applyFill="1" applyAlignment="1">
      <alignment horizontal="center" vertical="center"/>
    </xf>
    <xf numFmtId="14" fontId="2" fillId="6" borderId="5" xfId="0" applyNumberFormat="1" applyFont="1" applyFill="1" applyBorder="1" applyAlignment="1">
      <alignment horizontal="center" vertical="center"/>
    </xf>
    <xf numFmtId="14" fontId="2" fillId="6" borderId="4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Alignment="1" applyProtection="1">
      <alignment horizontal="right" vertical="center"/>
      <protection locked="0"/>
    </xf>
    <xf numFmtId="0" fontId="16" fillId="5" borderId="0" xfId="1" applyFont="1" applyFill="1" applyAlignment="1">
      <alignment horizontal="left" vertical="top" indent="3"/>
    </xf>
    <xf numFmtId="0" fontId="1" fillId="5" borderId="3" xfId="0" applyFont="1" applyFill="1" applyBorder="1" applyAlignment="1">
      <alignment horizontal="center" vertical="center"/>
    </xf>
    <xf numFmtId="17" fontId="20" fillId="5" borderId="0" xfId="0" applyNumberFormat="1" applyFont="1" applyFill="1" applyAlignment="1">
      <alignment horizontal="center" vertical="center"/>
    </xf>
    <xf numFmtId="17" fontId="20" fillId="5" borderId="1" xfId="0" applyNumberFormat="1" applyFont="1" applyFill="1" applyBorder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left" vertical="top"/>
    </xf>
    <xf numFmtId="0" fontId="6" fillId="3" borderId="9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vertical="center"/>
    </xf>
    <xf numFmtId="0" fontId="4" fillId="3" borderId="9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6" fillId="3" borderId="11" xfId="0" applyFont="1" applyFill="1" applyBorder="1" applyAlignment="1">
      <alignment vertical="top"/>
    </xf>
    <xf numFmtId="0" fontId="6" fillId="3" borderId="1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0" fontId="6" fillId="3" borderId="9" xfId="0" applyFont="1" applyFill="1" applyBorder="1" applyAlignment="1">
      <alignment vertical="top"/>
    </xf>
    <xf numFmtId="0" fontId="6" fillId="3" borderId="9" xfId="0" applyFont="1" applyFill="1" applyBorder="1" applyAlignment="1"/>
    <xf numFmtId="0" fontId="6" fillId="3" borderId="11" xfId="0" applyFont="1" applyFill="1" applyBorder="1"/>
    <xf numFmtId="0" fontId="6" fillId="3" borderId="12" xfId="0" applyFont="1" applyFill="1" applyBorder="1"/>
    <xf numFmtId="0" fontId="6" fillId="3" borderId="11" xfId="0" applyFont="1" applyFill="1" applyBorder="1" applyAlignment="1"/>
    <xf numFmtId="0" fontId="3" fillId="3" borderId="13" xfId="0" applyFont="1" applyFill="1" applyBorder="1"/>
    <xf numFmtId="0" fontId="4" fillId="3" borderId="1" xfId="0" applyFont="1" applyFill="1" applyBorder="1"/>
    <xf numFmtId="0" fontId="4" fillId="3" borderId="14" xfId="0" applyFont="1" applyFill="1" applyBorder="1"/>
    <xf numFmtId="0" fontId="4" fillId="3" borderId="8" xfId="0" applyFont="1" applyFill="1" applyBorder="1"/>
    <xf numFmtId="0" fontId="6" fillId="3" borderId="9" xfId="0" applyFont="1" applyFill="1" applyBorder="1"/>
    <xf numFmtId="0" fontId="6" fillId="3" borderId="9" xfId="0" applyFont="1" applyFill="1" applyBorder="1" applyAlignment="1">
      <alignment horizontal="centerContinuous" vertical="top"/>
    </xf>
    <xf numFmtId="0" fontId="4" fillId="3" borderId="13" xfId="0" applyFont="1" applyFill="1" applyBorder="1"/>
    <xf numFmtId="0" fontId="3" fillId="3" borderId="8" xfId="0" applyFont="1" applyFill="1" applyBorder="1"/>
    <xf numFmtId="0" fontId="6" fillId="3" borderId="1" xfId="0" applyFont="1" applyFill="1" applyBorder="1" applyAlignment="1"/>
    <xf numFmtId="0" fontId="6" fillId="3" borderId="14" xfId="0" applyFont="1" applyFill="1" applyBorder="1"/>
    <xf numFmtId="0" fontId="6" fillId="3" borderId="8" xfId="0" applyFont="1" applyFill="1" applyBorder="1"/>
    <xf numFmtId="0" fontId="6" fillId="3" borderId="8" xfId="0" applyFont="1" applyFill="1" applyBorder="1" applyAlignment="1"/>
    <xf numFmtId="0" fontId="6" fillId="3" borderId="10" xfId="0" applyFont="1" applyFill="1" applyBorder="1"/>
    <xf numFmtId="0" fontId="6" fillId="3" borderId="1" xfId="0" applyFont="1" applyFill="1" applyBorder="1"/>
    <xf numFmtId="0" fontId="6" fillId="3" borderId="13" xfId="0" applyFont="1" applyFill="1" applyBorder="1" applyAlignment="1"/>
    <xf numFmtId="0" fontId="6" fillId="3" borderId="13" xfId="0" applyFont="1" applyFill="1" applyBorder="1"/>
    <xf numFmtId="0" fontId="22" fillId="3" borderId="0" xfId="0" applyFont="1" applyFill="1" applyBorder="1"/>
    <xf numFmtId="0" fontId="0" fillId="10" borderId="0" xfId="0" applyFill="1" applyAlignment="1">
      <alignment horizontal="center" vertical="center"/>
    </xf>
    <xf numFmtId="1" fontId="9" fillId="10" borderId="15" xfId="0" applyNumberFormat="1" applyFont="1" applyFill="1" applyBorder="1" applyAlignment="1">
      <alignment horizontal="center" vertical="center"/>
    </xf>
  </cellXfs>
  <cellStyles count="2">
    <cellStyle name="Standard" xfId="0" builtinId="0"/>
    <cellStyle name="Standard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erstin%20Fraenkler\Downloads\TimO-Urlaubsplaner-Vorlage_schutz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daten"/>
      <sheetName val="Urlaubsübersicht"/>
      <sheetName val="Mitarbeiter"/>
      <sheetName val="Feiertage"/>
      <sheetName val="Hilfe"/>
    </sheetNames>
    <sheetDataSet>
      <sheetData sheetId="0"/>
      <sheetData sheetId="1"/>
      <sheetData sheetId="2"/>
      <sheetData sheetId="3">
        <row r="5">
          <cell r="F5" t="str">
            <v>Team A</v>
          </cell>
        </row>
        <row r="6">
          <cell r="F6" t="str">
            <v>Team B</v>
          </cell>
        </row>
        <row r="7">
          <cell r="F7" t="str">
            <v>Team C</v>
          </cell>
        </row>
        <row r="8">
          <cell r="F8"/>
        </row>
        <row r="9">
          <cell r="F9"/>
        </row>
        <row r="10">
          <cell r="F10"/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4" workbookViewId="0">
      <selection activeCell="T26" sqref="T26"/>
    </sheetView>
  </sheetViews>
  <sheetFormatPr baseColWidth="10" defaultColWidth="10.85546875" defaultRowHeight="12.75"/>
  <cols>
    <col min="1" max="1" width="3.5703125" style="2" customWidth="1"/>
    <col min="2" max="2" width="6.5703125" style="1" customWidth="1"/>
    <col min="3" max="12" width="6.5703125" style="2" customWidth="1"/>
    <col min="13" max="16384" width="10.85546875" style="2"/>
  </cols>
  <sheetData>
    <row r="1" spans="1:16">
      <c r="A1" s="4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>
      <c r="A2" s="4"/>
      <c r="B2" s="131" t="s">
        <v>0</v>
      </c>
      <c r="C2" s="4"/>
      <c r="D2" s="4"/>
      <c r="E2" s="4"/>
      <c r="F2" s="4"/>
      <c r="G2" s="4"/>
      <c r="H2" s="6"/>
      <c r="I2" s="4"/>
      <c r="J2" s="4"/>
      <c r="K2" s="4"/>
      <c r="L2" s="4"/>
      <c r="M2" s="4"/>
      <c r="N2" s="4"/>
      <c r="O2" s="4"/>
      <c r="P2" s="4"/>
    </row>
    <row r="3" spans="1:16" ht="14.1" customHeight="1">
      <c r="A3" s="4"/>
      <c r="B3" s="5"/>
      <c r="C3" s="4"/>
      <c r="D3" s="4"/>
      <c r="E3" s="4"/>
      <c r="F3" s="4"/>
      <c r="G3" s="4"/>
      <c r="H3" s="7"/>
      <c r="I3" s="4"/>
      <c r="J3" s="4"/>
      <c r="K3" s="4"/>
      <c r="L3" s="4"/>
      <c r="M3" s="4"/>
      <c r="N3" s="4"/>
      <c r="O3" s="4"/>
      <c r="P3" s="4"/>
    </row>
    <row r="4" spans="1:16">
      <c r="A4" s="4"/>
      <c r="B4" s="83"/>
      <c r="C4" s="83"/>
      <c r="D4" s="83"/>
      <c r="E4" s="83"/>
      <c r="F4" s="83"/>
      <c r="G4" s="83"/>
      <c r="H4" s="83"/>
      <c r="I4" s="8"/>
      <c r="J4" s="83"/>
      <c r="K4" s="83"/>
      <c r="L4" s="83"/>
      <c r="M4" s="14"/>
      <c r="N4" s="14"/>
      <c r="O4" s="14"/>
      <c r="P4" s="4"/>
    </row>
    <row r="5" spans="1:16">
      <c r="A5" s="4"/>
      <c r="B5" s="83"/>
      <c r="C5" s="83"/>
      <c r="D5" s="83"/>
      <c r="E5" s="83"/>
      <c r="F5" s="83"/>
      <c r="G5" s="83"/>
      <c r="H5" s="83"/>
      <c r="I5" s="8"/>
      <c r="J5" s="83"/>
      <c r="K5" s="83"/>
      <c r="L5" s="83"/>
      <c r="M5" s="14"/>
      <c r="N5" s="14"/>
      <c r="O5" s="14"/>
      <c r="P5" s="4"/>
    </row>
    <row r="6" spans="1:16">
      <c r="A6" s="4"/>
      <c r="B6" s="84" t="s">
        <v>1</v>
      </c>
      <c r="C6" s="84"/>
      <c r="D6" s="84"/>
      <c r="E6" s="84"/>
      <c r="F6" s="84"/>
      <c r="G6" s="84"/>
      <c r="H6" s="84"/>
      <c r="I6" s="8"/>
      <c r="J6" s="84" t="s">
        <v>2</v>
      </c>
      <c r="K6" s="84"/>
      <c r="L6" s="84"/>
      <c r="M6" s="84"/>
      <c r="N6" s="84"/>
      <c r="O6" s="84"/>
      <c r="P6" s="84"/>
    </row>
    <row r="7" spans="1:16">
      <c r="A7" s="4"/>
      <c r="B7" s="9"/>
      <c r="C7" s="9"/>
      <c r="D7" s="9"/>
      <c r="E7" s="9"/>
      <c r="F7" s="9"/>
      <c r="G7" s="9"/>
      <c r="H7" s="9"/>
      <c r="I7" s="8"/>
      <c r="J7" s="9"/>
      <c r="K7" s="9"/>
      <c r="L7" s="9"/>
      <c r="M7" s="9"/>
      <c r="N7" s="9"/>
      <c r="O7" s="9"/>
      <c r="P7" s="9"/>
    </row>
    <row r="8" spans="1:16">
      <c r="A8" s="4"/>
      <c r="B8" s="9"/>
      <c r="C8" s="9"/>
      <c r="D8" s="9"/>
      <c r="E8" s="9"/>
      <c r="F8" s="9"/>
      <c r="G8" s="9"/>
      <c r="H8" s="9"/>
      <c r="I8" s="8"/>
      <c r="J8" s="9"/>
      <c r="K8" s="9"/>
      <c r="L8" s="9"/>
      <c r="M8" s="9"/>
      <c r="N8" s="9"/>
      <c r="O8" s="9"/>
      <c r="P8" s="9"/>
    </row>
    <row r="9" spans="1:16">
      <c r="A9" s="4"/>
      <c r="B9" s="9"/>
      <c r="C9" s="9"/>
      <c r="D9" s="9"/>
      <c r="E9" s="9"/>
      <c r="F9" s="9"/>
      <c r="G9" s="9"/>
      <c r="H9" s="9"/>
      <c r="I9" s="8"/>
      <c r="J9" s="4"/>
      <c r="K9" s="10"/>
      <c r="L9" s="4"/>
      <c r="M9" s="4"/>
      <c r="N9" s="4"/>
      <c r="O9" s="4"/>
      <c r="P9" s="4"/>
    </row>
    <row r="10" spans="1:16">
      <c r="A10" s="4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>
      <c r="A11" s="4"/>
      <c r="B11" s="84" t="s">
        <v>3</v>
      </c>
      <c r="C11" s="84"/>
      <c r="D11" s="84"/>
      <c r="E11" s="84"/>
      <c r="F11" s="84"/>
      <c r="G11" s="84"/>
      <c r="H11" s="84"/>
      <c r="I11" s="8"/>
      <c r="J11" s="8"/>
      <c r="K11" s="8"/>
      <c r="L11" s="8"/>
      <c r="M11" s="8"/>
      <c r="N11" s="8"/>
      <c r="O11" s="8"/>
      <c r="P11" s="8"/>
    </row>
    <row r="12" spans="1:16">
      <c r="A12" s="4"/>
      <c r="B12" s="9"/>
      <c r="C12" s="9"/>
      <c r="D12" s="9"/>
      <c r="E12" s="9"/>
      <c r="F12" s="9"/>
      <c r="G12" s="9"/>
      <c r="H12" s="9"/>
      <c r="I12" s="8"/>
      <c r="J12" s="8"/>
      <c r="K12" s="8"/>
      <c r="L12" s="8"/>
      <c r="M12" s="8"/>
      <c r="N12" s="8"/>
      <c r="O12" s="8"/>
      <c r="P12" s="8"/>
    </row>
    <row r="13" spans="1:16">
      <c r="A13" s="4"/>
      <c r="B13" s="9"/>
      <c r="C13" s="9"/>
      <c r="D13" s="9"/>
      <c r="E13" s="9"/>
      <c r="F13" s="9"/>
      <c r="G13" s="9"/>
      <c r="H13" s="9"/>
      <c r="I13" s="8"/>
      <c r="J13" s="8"/>
      <c r="K13" s="8"/>
      <c r="L13" s="8"/>
      <c r="M13" s="8"/>
      <c r="N13" s="8"/>
      <c r="O13" s="8"/>
      <c r="P13" s="8"/>
    </row>
    <row r="14" spans="1:16">
      <c r="A14" s="4"/>
      <c r="B14" s="9"/>
      <c r="C14" s="9"/>
      <c r="D14" s="9"/>
      <c r="E14" s="9"/>
      <c r="F14" s="9"/>
      <c r="G14" s="9"/>
      <c r="H14" s="9"/>
      <c r="I14" s="8"/>
      <c r="J14" s="8"/>
      <c r="K14" s="8"/>
      <c r="L14" s="8"/>
      <c r="M14" s="8"/>
      <c r="N14" s="8"/>
      <c r="O14" s="8"/>
      <c r="P14" s="8"/>
    </row>
    <row r="15" spans="1:16">
      <c r="A15" s="4"/>
      <c r="B15" s="9"/>
      <c r="C15" s="9"/>
      <c r="D15" s="9"/>
      <c r="E15" s="9"/>
      <c r="F15" s="9"/>
      <c r="G15" s="9"/>
      <c r="H15" s="9"/>
      <c r="I15" s="8"/>
      <c r="J15" s="8"/>
      <c r="K15" s="8"/>
      <c r="L15" s="8"/>
      <c r="M15" s="8"/>
      <c r="N15" s="8"/>
      <c r="O15" s="8"/>
      <c r="P15" s="8"/>
    </row>
    <row r="16" spans="1:16">
      <c r="A16" s="4"/>
      <c r="B16" s="9"/>
      <c r="C16" s="9"/>
      <c r="D16" s="9"/>
      <c r="E16" s="9"/>
      <c r="F16" s="9"/>
      <c r="G16" s="9"/>
      <c r="H16" s="9"/>
      <c r="I16" s="8"/>
      <c r="J16" s="8"/>
      <c r="K16" s="8"/>
      <c r="L16" s="8"/>
      <c r="M16" s="8"/>
      <c r="N16" s="8"/>
      <c r="O16" s="8"/>
      <c r="P16" s="8"/>
    </row>
    <row r="17" spans="1:16">
      <c r="A17" s="4"/>
      <c r="B17" s="9"/>
      <c r="C17" s="9"/>
      <c r="D17" s="9"/>
      <c r="E17" s="9"/>
      <c r="F17" s="9"/>
      <c r="G17" s="9"/>
      <c r="H17" s="9"/>
      <c r="I17" s="8"/>
      <c r="J17" s="8"/>
      <c r="K17" s="8"/>
      <c r="L17" s="8"/>
      <c r="M17" s="8"/>
      <c r="N17" s="8"/>
      <c r="O17" s="8"/>
      <c r="P17" s="8"/>
    </row>
    <row r="18" spans="1:16">
      <c r="A18" s="4"/>
      <c r="B18" s="97"/>
      <c r="C18" s="98"/>
      <c r="D18" s="98"/>
      <c r="E18" s="98"/>
      <c r="F18" s="98"/>
      <c r="G18" s="98"/>
      <c r="H18" s="98"/>
      <c r="I18" s="99"/>
      <c r="J18" s="100"/>
      <c r="K18" s="101"/>
      <c r="L18" s="100"/>
      <c r="M18" s="102"/>
      <c r="N18" s="8"/>
      <c r="O18" s="8"/>
      <c r="P18" s="4"/>
    </row>
    <row r="19" spans="1:16">
      <c r="A19" s="4"/>
      <c r="B19" s="103"/>
      <c r="C19" s="8"/>
      <c r="D19" s="8"/>
      <c r="E19" s="8"/>
      <c r="F19" s="8"/>
      <c r="G19" s="8"/>
      <c r="H19" s="8"/>
      <c r="I19" s="8"/>
      <c r="J19" s="8"/>
      <c r="K19" s="8"/>
      <c r="L19" s="8"/>
      <c r="M19" s="104"/>
      <c r="N19" s="8"/>
      <c r="O19" s="8"/>
      <c r="P19" s="8"/>
    </row>
    <row r="20" spans="1:16">
      <c r="A20" s="4"/>
      <c r="B20" s="105" t="s">
        <v>4</v>
      </c>
      <c r="C20" s="11"/>
      <c r="D20" s="11"/>
      <c r="E20" s="11"/>
      <c r="F20" s="11" t="s">
        <v>5</v>
      </c>
      <c r="G20" s="11"/>
      <c r="H20" s="11"/>
      <c r="I20" s="11"/>
      <c r="J20" s="11" t="s">
        <v>6</v>
      </c>
      <c r="K20" s="11"/>
      <c r="L20" s="11"/>
      <c r="M20" s="104"/>
      <c r="N20" s="8"/>
      <c r="O20" s="8"/>
      <c r="P20" s="8"/>
    </row>
    <row r="21" spans="1:16">
      <c r="A21" s="4"/>
      <c r="B21" s="106"/>
      <c r="C21" s="107"/>
      <c r="D21" s="107"/>
      <c r="E21" s="107"/>
      <c r="F21" s="107"/>
      <c r="G21" s="107"/>
      <c r="H21" s="107"/>
      <c r="I21" s="108"/>
      <c r="J21" s="108"/>
      <c r="K21" s="108"/>
      <c r="L21" s="108"/>
      <c r="M21" s="109"/>
      <c r="N21" s="8"/>
      <c r="O21" s="8"/>
      <c r="P21" s="8"/>
    </row>
    <row r="22" spans="1:16">
      <c r="A22" s="4"/>
      <c r="B22" s="4"/>
      <c r="C22" s="4"/>
      <c r="D22" s="11"/>
      <c r="E22" s="11"/>
      <c r="F22" s="11"/>
      <c r="G22" s="11"/>
      <c r="H22" s="11"/>
      <c r="I22" s="8"/>
      <c r="J22" s="8"/>
      <c r="K22" s="8"/>
      <c r="L22" s="8"/>
      <c r="M22" s="8"/>
      <c r="N22" s="8"/>
      <c r="O22" s="8"/>
      <c r="P22" s="8"/>
    </row>
    <row r="23" spans="1:16">
      <c r="A23" s="4"/>
      <c r="B23" s="4"/>
      <c r="C23" s="4"/>
      <c r="D23" s="11"/>
      <c r="E23" s="11"/>
      <c r="F23" s="11"/>
      <c r="G23" s="11"/>
      <c r="H23" s="11"/>
      <c r="I23" s="8"/>
      <c r="J23" s="8"/>
      <c r="K23" s="8"/>
      <c r="L23" s="8"/>
      <c r="M23" s="8"/>
      <c r="N23" s="8"/>
      <c r="O23" s="8"/>
      <c r="P23" s="8"/>
    </row>
    <row r="24" spans="1:16">
      <c r="A24" s="4"/>
      <c r="B24" s="83"/>
      <c r="C24" s="83"/>
      <c r="D24" s="83"/>
      <c r="E24" s="83"/>
      <c r="F24" s="83"/>
      <c r="G24" s="83"/>
      <c r="H24" s="83"/>
      <c r="I24" s="8"/>
      <c r="J24" s="83"/>
      <c r="K24" s="83"/>
      <c r="L24" s="83"/>
      <c r="M24" s="83"/>
      <c r="N24" s="8"/>
      <c r="O24" s="8"/>
      <c r="P24" s="8"/>
    </row>
    <row r="25" spans="1:16">
      <c r="A25" s="4"/>
      <c r="B25" s="83"/>
      <c r="C25" s="83"/>
      <c r="D25" s="83"/>
      <c r="E25" s="83"/>
      <c r="F25" s="83"/>
      <c r="G25" s="83"/>
      <c r="H25" s="83"/>
      <c r="I25" s="4"/>
      <c r="J25" s="83"/>
      <c r="K25" s="83"/>
      <c r="L25" s="83"/>
      <c r="M25" s="83"/>
      <c r="N25" s="8"/>
      <c r="O25" s="8"/>
      <c r="P25" s="4"/>
    </row>
    <row r="26" spans="1:16">
      <c r="A26" s="4"/>
      <c r="B26" s="84" t="s">
        <v>7</v>
      </c>
      <c r="C26" s="84"/>
      <c r="D26" s="84"/>
      <c r="E26" s="84"/>
      <c r="F26" s="84"/>
      <c r="G26" s="84"/>
      <c r="H26" s="84"/>
      <c r="I26" s="4"/>
      <c r="J26" s="84" t="s">
        <v>8</v>
      </c>
      <c r="K26" s="84"/>
      <c r="L26" s="84"/>
      <c r="M26" s="84"/>
      <c r="N26" s="84"/>
      <c r="O26" s="84"/>
      <c r="P26" s="84"/>
    </row>
    <row r="27" spans="1:16">
      <c r="A27" s="4"/>
      <c r="B27" s="11"/>
      <c r="C27" s="1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>
      <c r="A28" s="4"/>
      <c r="B28" s="11"/>
      <c r="C28" s="1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>
      <c r="A29" s="4"/>
      <c r="B29" s="11"/>
      <c r="C29" s="11"/>
      <c r="D29" s="4"/>
      <c r="E29" s="4"/>
      <c r="F29" s="7"/>
      <c r="G29" s="4"/>
      <c r="H29" s="4"/>
      <c r="I29" s="85"/>
      <c r="J29" s="85"/>
      <c r="K29" s="4"/>
      <c r="L29" s="4"/>
      <c r="M29" s="4"/>
      <c r="N29" s="4"/>
      <c r="O29" s="4"/>
      <c r="P29" s="4"/>
    </row>
    <row r="30" spans="1:16" ht="6.75" customHeight="1">
      <c r="A30" s="4"/>
      <c r="B30" s="122"/>
      <c r="C30" s="119"/>
      <c r="D30" s="100"/>
      <c r="E30" s="100"/>
      <c r="F30" s="120"/>
      <c r="G30" s="118"/>
      <c r="H30" s="100"/>
      <c r="I30" s="100"/>
      <c r="J30" s="110"/>
      <c r="K30" s="100"/>
      <c r="L30" s="102"/>
      <c r="M30" s="4"/>
      <c r="N30" s="4"/>
      <c r="O30" s="4"/>
      <c r="P30" s="4"/>
    </row>
    <row r="31" spans="1:16" s="3" customFormat="1" ht="11.25">
      <c r="A31" s="12"/>
      <c r="B31" s="105" t="s">
        <v>9</v>
      </c>
      <c r="C31" s="11"/>
      <c r="D31" s="11"/>
      <c r="E31" s="11"/>
      <c r="F31" s="11"/>
      <c r="G31" s="105"/>
      <c r="H31" s="13"/>
      <c r="I31" s="13"/>
      <c r="J31" s="13"/>
      <c r="K31" s="13"/>
      <c r="L31" s="113"/>
      <c r="M31" s="12"/>
      <c r="N31" s="12"/>
      <c r="O31" s="12"/>
      <c r="P31" s="12"/>
    </row>
    <row r="32" spans="1:16" s="3" customFormat="1" ht="11.25">
      <c r="A32" s="12"/>
      <c r="B32" s="106"/>
      <c r="C32" s="107"/>
      <c r="D32" s="107"/>
      <c r="E32" s="107"/>
      <c r="F32" s="107"/>
      <c r="G32" s="106"/>
      <c r="H32" s="123"/>
      <c r="I32" s="123"/>
      <c r="J32" s="123"/>
      <c r="K32" s="123"/>
      <c r="L32" s="124"/>
      <c r="M32" s="12"/>
      <c r="N32" s="12"/>
      <c r="O32" s="12"/>
      <c r="P32" s="12"/>
    </row>
    <row r="33" spans="1:16" s="3" customFormat="1" ht="11.25">
      <c r="A33" s="12"/>
      <c r="B33" s="125"/>
      <c r="C33" s="119"/>
      <c r="D33" s="111"/>
      <c r="E33" s="111"/>
      <c r="F33" s="111"/>
      <c r="G33" s="126"/>
      <c r="H33" s="111"/>
      <c r="I33" s="111"/>
      <c r="J33" s="111"/>
      <c r="K33" s="111"/>
      <c r="L33" s="127"/>
      <c r="M33" s="12"/>
      <c r="N33" s="12"/>
      <c r="O33" s="12"/>
      <c r="P33" s="12"/>
    </row>
    <row r="34" spans="1:16" s="3" customFormat="1" ht="11.25">
      <c r="A34" s="12"/>
      <c r="B34" s="105" t="s">
        <v>10</v>
      </c>
      <c r="C34" s="12"/>
      <c r="D34" s="13"/>
      <c r="E34" s="13"/>
      <c r="F34" s="11"/>
      <c r="G34" s="105"/>
      <c r="H34" s="13"/>
      <c r="I34" s="13"/>
      <c r="J34" s="13"/>
      <c r="K34" s="13"/>
      <c r="L34" s="113"/>
      <c r="M34" s="12"/>
      <c r="N34" s="12"/>
      <c r="O34" s="12"/>
      <c r="P34" s="12"/>
    </row>
    <row r="35" spans="1:16" s="3" customFormat="1" ht="11.25">
      <c r="A35" s="12"/>
      <c r="B35" s="106"/>
      <c r="C35" s="128"/>
      <c r="D35" s="123"/>
      <c r="E35" s="123"/>
      <c r="F35" s="107"/>
      <c r="G35" s="106"/>
      <c r="H35" s="123"/>
      <c r="I35" s="123"/>
      <c r="J35" s="123"/>
      <c r="K35" s="123"/>
      <c r="L35" s="124"/>
      <c r="M35" s="12"/>
      <c r="N35" s="12"/>
      <c r="O35" s="12"/>
      <c r="P35" s="12"/>
    </row>
    <row r="36" spans="1:16" s="3" customFormat="1" ht="11.25">
      <c r="A36" s="12"/>
      <c r="B36" s="112"/>
      <c r="C36" s="12"/>
      <c r="D36" s="13"/>
      <c r="E36" s="13"/>
      <c r="F36" s="13"/>
      <c r="G36" s="114"/>
      <c r="H36" s="13"/>
      <c r="I36" s="13"/>
      <c r="J36" s="13"/>
      <c r="K36" s="13"/>
      <c r="L36" s="113"/>
      <c r="M36" s="12"/>
      <c r="N36" s="12"/>
      <c r="O36" s="12"/>
      <c r="P36" s="12"/>
    </row>
    <row r="37" spans="1:16" s="3" customFormat="1" ht="11.25">
      <c r="A37" s="12"/>
      <c r="B37" s="105" t="s">
        <v>11</v>
      </c>
      <c r="C37" s="12"/>
      <c r="D37" s="12"/>
      <c r="E37" s="12"/>
      <c r="F37" s="12"/>
      <c r="G37" s="112"/>
      <c r="H37" s="12"/>
      <c r="I37" s="12"/>
      <c r="J37" s="12"/>
      <c r="K37" s="12"/>
      <c r="L37" s="113"/>
      <c r="M37" s="12"/>
      <c r="N37" s="12"/>
      <c r="O37" s="12"/>
      <c r="P37" s="12"/>
    </row>
    <row r="38" spans="1:16" s="3" customFormat="1" ht="11.25">
      <c r="A38" s="12"/>
      <c r="B38" s="129"/>
      <c r="C38" s="123"/>
      <c r="D38" s="128"/>
      <c r="E38" s="128"/>
      <c r="F38" s="128"/>
      <c r="G38" s="130"/>
      <c r="H38" s="128"/>
      <c r="I38" s="128"/>
      <c r="J38" s="128"/>
      <c r="K38" s="128"/>
      <c r="L38" s="124"/>
      <c r="M38" s="12"/>
      <c r="N38" s="12"/>
      <c r="O38" s="12"/>
      <c r="P38" s="12"/>
    </row>
    <row r="39" spans="1:16" s="3" customFormat="1" ht="11.25">
      <c r="A39" s="12"/>
      <c r="B39" s="114"/>
      <c r="C39" s="13"/>
      <c r="D39" s="12"/>
      <c r="E39" s="12"/>
      <c r="F39" s="12"/>
      <c r="G39" s="112"/>
      <c r="H39" s="12"/>
      <c r="I39" s="12"/>
      <c r="J39" s="12"/>
      <c r="K39" s="12"/>
      <c r="L39" s="113"/>
      <c r="M39" s="12"/>
      <c r="N39" s="12"/>
      <c r="O39" s="12"/>
      <c r="P39" s="12"/>
    </row>
    <row r="40" spans="1:16" s="3" customFormat="1" ht="11.25">
      <c r="A40" s="12"/>
      <c r="B40" s="105" t="s">
        <v>12</v>
      </c>
      <c r="C40" s="12"/>
      <c r="D40" s="12"/>
      <c r="E40" s="12"/>
      <c r="F40" s="12"/>
      <c r="G40" s="112"/>
      <c r="H40" s="12"/>
      <c r="I40" s="12"/>
      <c r="J40" s="12"/>
      <c r="K40" s="12"/>
      <c r="L40" s="113"/>
      <c r="M40" s="12"/>
      <c r="N40" s="12"/>
      <c r="O40" s="12"/>
      <c r="P40" s="12"/>
    </row>
    <row r="41" spans="1:16" s="3" customFormat="1" ht="11.25">
      <c r="A41" s="12"/>
      <c r="B41" s="106"/>
      <c r="C41" s="128"/>
      <c r="D41" s="128"/>
      <c r="E41" s="128"/>
      <c r="F41" s="128"/>
      <c r="G41" s="130"/>
      <c r="H41" s="128"/>
      <c r="I41" s="128"/>
      <c r="J41" s="128"/>
      <c r="K41" s="128"/>
      <c r="L41" s="124"/>
      <c r="M41" s="12"/>
      <c r="N41" s="12"/>
      <c r="O41" s="12"/>
      <c r="P41" s="12"/>
    </row>
    <row r="42" spans="1:16" s="3" customFormat="1" ht="11.25">
      <c r="A42" s="12"/>
      <c r="B42" s="114"/>
      <c r="C42" s="13"/>
      <c r="D42" s="12"/>
      <c r="E42" s="12"/>
      <c r="F42" s="12"/>
      <c r="G42" s="112"/>
      <c r="H42" s="12"/>
      <c r="I42" s="12"/>
      <c r="J42" s="12"/>
      <c r="K42" s="12"/>
      <c r="L42" s="113"/>
      <c r="M42" s="12"/>
      <c r="N42" s="12"/>
      <c r="O42" s="12"/>
      <c r="P42" s="12"/>
    </row>
    <row r="43" spans="1:16" s="3" customFormat="1" ht="11.25">
      <c r="A43" s="12"/>
      <c r="B43" s="105" t="s">
        <v>13</v>
      </c>
      <c r="C43" s="12"/>
      <c r="D43" s="12"/>
      <c r="E43" s="12"/>
      <c r="F43" s="12"/>
      <c r="G43" s="112"/>
      <c r="H43" s="12"/>
      <c r="I43" s="12"/>
      <c r="J43" s="12"/>
      <c r="K43" s="12"/>
      <c r="L43" s="113"/>
      <c r="M43" s="12"/>
      <c r="N43" s="12"/>
      <c r="O43" s="12"/>
      <c r="P43" s="12"/>
    </row>
    <row r="44" spans="1:16">
      <c r="A44" s="4"/>
      <c r="B44" s="115"/>
      <c r="C44" s="116"/>
      <c r="D44" s="116"/>
      <c r="E44" s="116"/>
      <c r="F44" s="116"/>
      <c r="G44" s="121"/>
      <c r="H44" s="116"/>
      <c r="I44" s="116"/>
      <c r="J44" s="116"/>
      <c r="K44" s="116"/>
      <c r="L44" s="117"/>
      <c r="M44" s="4"/>
      <c r="N44" s="4"/>
      <c r="O44" s="4"/>
      <c r="P44" s="4"/>
    </row>
    <row r="45" spans="1:16">
      <c r="A45" s="4"/>
      <c r="B45" s="5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>
      <c r="A46" s="4"/>
      <c r="B46" s="5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>
      <c r="A47" s="4"/>
      <c r="B47" s="82" t="s">
        <v>14</v>
      </c>
      <c r="C47" s="82"/>
      <c r="D47" s="82"/>
      <c r="E47" s="82"/>
      <c r="F47" s="82"/>
      <c r="G47" s="82"/>
      <c r="H47" s="82"/>
      <c r="I47" s="4"/>
      <c r="J47" s="4"/>
      <c r="K47" s="4"/>
      <c r="L47" s="4"/>
      <c r="M47" s="4"/>
      <c r="N47" s="4"/>
      <c r="O47" s="4"/>
      <c r="P47" s="4"/>
    </row>
    <row r="48" spans="1:16">
      <c r="A48" s="4"/>
      <c r="B48" s="5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>
      <c r="A49" s="4"/>
      <c r="B49" s="83"/>
      <c r="C49" s="83"/>
      <c r="D49" s="83"/>
      <c r="E49" s="83"/>
      <c r="F49" s="83"/>
      <c r="G49" s="83"/>
      <c r="H49" s="83"/>
      <c r="I49" s="4"/>
      <c r="J49" s="4"/>
      <c r="K49" s="4"/>
      <c r="L49" s="4"/>
      <c r="M49" s="4"/>
      <c r="N49" s="4"/>
      <c r="O49" s="4"/>
      <c r="P49" s="4"/>
    </row>
    <row r="50" spans="1:16">
      <c r="A50" s="4"/>
      <c r="B50" s="83"/>
      <c r="C50" s="83"/>
      <c r="D50" s="83"/>
      <c r="E50" s="83"/>
      <c r="F50" s="83"/>
      <c r="G50" s="83"/>
      <c r="H50" s="83"/>
      <c r="I50" s="4"/>
      <c r="J50" s="4"/>
      <c r="K50" s="4"/>
      <c r="L50" s="4"/>
      <c r="M50" s="4"/>
      <c r="N50" s="4"/>
      <c r="O50" s="4"/>
      <c r="P50" s="4"/>
    </row>
    <row r="51" spans="1:16">
      <c r="A51" s="4"/>
      <c r="B51" s="12" t="s">
        <v>15</v>
      </c>
      <c r="C51" s="12"/>
      <c r="D51" s="12"/>
      <c r="E51" s="1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>
      <c r="A52" s="4"/>
      <c r="B52" s="5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>
      <c r="A53" s="4"/>
      <c r="B53" s="5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>
      <c r="A54" s="4"/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>
      <c r="A55" s="4"/>
      <c r="B55" s="5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</sheetData>
  <mergeCells count="17">
    <mergeCell ref="B49:H50"/>
    <mergeCell ref="B47:H47"/>
    <mergeCell ref="B4:H5"/>
    <mergeCell ref="J4:J5"/>
    <mergeCell ref="K4:K5"/>
    <mergeCell ref="L4:L5"/>
    <mergeCell ref="B6:H6"/>
    <mergeCell ref="J6:P6"/>
    <mergeCell ref="B11:H11"/>
    <mergeCell ref="B24:H25"/>
    <mergeCell ref="B26:H26"/>
    <mergeCell ref="J26:P26"/>
    <mergeCell ref="I29:J29"/>
    <mergeCell ref="J24:J25"/>
    <mergeCell ref="K24:K25"/>
    <mergeCell ref="L24:L25"/>
    <mergeCell ref="M24:M2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32"/>
  <sheetViews>
    <sheetView workbookViewId="0">
      <selection activeCell="G19" sqref="G19"/>
    </sheetView>
  </sheetViews>
  <sheetFormatPr baseColWidth="10" defaultColWidth="10.7109375" defaultRowHeight="15"/>
  <cols>
    <col min="1" max="1" width="3.7109375" style="38" customWidth="1"/>
    <col min="2" max="2" width="6.28515625" style="39" customWidth="1"/>
    <col min="3" max="3" width="18.7109375" style="38" customWidth="1"/>
    <col min="4" max="4" width="17.140625" style="38" customWidth="1"/>
    <col min="5" max="5" width="22.7109375" style="38" customWidth="1"/>
    <col min="6" max="6" width="17" style="40" customWidth="1"/>
    <col min="7" max="7" width="15.42578125" style="40" customWidth="1"/>
    <col min="8" max="8" width="13.42578125" style="39" customWidth="1"/>
    <col min="9" max="9" width="14.28515625" style="38" customWidth="1"/>
    <col min="10" max="10" width="21.85546875" style="38" customWidth="1"/>
    <col min="11" max="11" width="13.85546875" style="40" customWidth="1"/>
    <col min="12" max="18" width="5.7109375" style="40" customWidth="1"/>
    <col min="19" max="16384" width="10.7109375" style="38"/>
  </cols>
  <sheetData>
    <row r="1" spans="1:125" s="16" customFormat="1" ht="21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15"/>
      <c r="K1" s="15"/>
    </row>
    <row r="2" spans="1:125" s="20" customFormat="1" ht="28.5">
      <c r="A2" s="87" t="s">
        <v>17</v>
      </c>
      <c r="B2" s="87"/>
      <c r="C2" s="87"/>
      <c r="D2" s="87"/>
      <c r="E2" s="87"/>
      <c r="F2" s="87"/>
      <c r="G2" s="87"/>
      <c r="H2" s="87"/>
      <c r="I2" s="87"/>
      <c r="J2" s="17"/>
      <c r="K2" s="1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</row>
    <row r="3" spans="1:125" s="21" customFormat="1">
      <c r="B3" s="22" t="s">
        <v>18</v>
      </c>
      <c r="C3" s="23" t="s">
        <v>19</v>
      </c>
      <c r="D3" s="23" t="s">
        <v>20</v>
      </c>
      <c r="E3" s="23" t="s">
        <v>21</v>
      </c>
      <c r="F3" s="22" t="s">
        <v>22</v>
      </c>
      <c r="G3" s="22" t="s">
        <v>23</v>
      </c>
      <c r="H3" s="22" t="s">
        <v>24</v>
      </c>
      <c r="I3" s="23" t="s">
        <v>25</v>
      </c>
      <c r="J3" s="22" t="s">
        <v>26</v>
      </c>
      <c r="K3" s="22" t="s">
        <v>27</v>
      </c>
      <c r="L3" s="22" t="s">
        <v>28</v>
      </c>
      <c r="M3" s="22" t="s">
        <v>29</v>
      </c>
      <c r="N3" s="22" t="s">
        <v>30</v>
      </c>
      <c r="O3" s="22" t="s">
        <v>31</v>
      </c>
      <c r="P3" s="22" t="s">
        <v>32</v>
      </c>
      <c r="Q3" s="22" t="s">
        <v>33</v>
      </c>
      <c r="R3" s="22" t="s">
        <v>34</v>
      </c>
    </row>
    <row r="4" spans="1:125" s="21" customFormat="1">
      <c r="B4" s="24">
        <v>1</v>
      </c>
      <c r="C4" s="25" t="s">
        <v>35</v>
      </c>
      <c r="D4" s="25" t="s">
        <v>36</v>
      </c>
      <c r="E4" s="26" t="s">
        <v>37</v>
      </c>
      <c r="F4" s="26">
        <f>24+G4</f>
        <v>24</v>
      </c>
      <c r="G4" s="26">
        <v>0</v>
      </c>
      <c r="H4" s="27">
        <v>0</v>
      </c>
      <c r="I4" s="28" t="s">
        <v>38</v>
      </c>
      <c r="J4" s="27">
        <v>40</v>
      </c>
      <c r="K4" s="26">
        <v>5</v>
      </c>
      <c r="L4" s="26" t="s">
        <v>39</v>
      </c>
      <c r="M4" s="26" t="s">
        <v>39</v>
      </c>
      <c r="N4" s="26" t="s">
        <v>39</v>
      </c>
      <c r="O4" s="26" t="s">
        <v>39</v>
      </c>
      <c r="P4" s="26" t="s">
        <v>39</v>
      </c>
      <c r="Q4" s="26"/>
      <c r="R4" s="26"/>
    </row>
    <row r="5" spans="1:125" s="21" customFormat="1">
      <c r="B5" s="24">
        <v>2</v>
      </c>
      <c r="C5" s="25" t="s">
        <v>40</v>
      </c>
      <c r="D5" s="25" t="s">
        <v>41</v>
      </c>
      <c r="E5" s="26" t="s">
        <v>42</v>
      </c>
      <c r="F5" s="26">
        <f t="shared" ref="F5:F17" si="0">24+G5</f>
        <v>24</v>
      </c>
      <c r="G5" s="26">
        <v>0</v>
      </c>
      <c r="H5" s="27">
        <v>0</v>
      </c>
      <c r="I5" s="28" t="s">
        <v>38</v>
      </c>
      <c r="J5" s="27">
        <v>30</v>
      </c>
      <c r="K5" s="26">
        <v>5</v>
      </c>
      <c r="L5" s="26" t="s">
        <v>39</v>
      </c>
      <c r="M5" s="26" t="s">
        <v>39</v>
      </c>
      <c r="N5" s="26" t="s">
        <v>39</v>
      </c>
      <c r="O5" s="26" t="s">
        <v>39</v>
      </c>
      <c r="P5" s="26" t="s">
        <v>39</v>
      </c>
      <c r="Q5" s="26"/>
      <c r="R5" s="26"/>
    </row>
    <row r="6" spans="1:125" s="21" customFormat="1">
      <c r="B6" s="24">
        <v>3</v>
      </c>
      <c r="C6" s="28" t="s">
        <v>43</v>
      </c>
      <c r="D6" s="28" t="s">
        <v>44</v>
      </c>
      <c r="E6" s="26" t="s">
        <v>45</v>
      </c>
      <c r="F6" s="26">
        <f t="shared" si="0"/>
        <v>24</v>
      </c>
      <c r="G6" s="26">
        <v>0</v>
      </c>
      <c r="H6" s="27">
        <v>0</v>
      </c>
      <c r="I6" s="28" t="s">
        <v>46</v>
      </c>
      <c r="J6" s="27">
        <v>30</v>
      </c>
      <c r="K6" s="26">
        <v>5</v>
      </c>
      <c r="L6" s="26" t="s">
        <v>39</v>
      </c>
      <c r="M6" s="26" t="s">
        <v>39</v>
      </c>
      <c r="N6" s="26" t="s">
        <v>39</v>
      </c>
      <c r="O6" s="26" t="s">
        <v>39</v>
      </c>
      <c r="P6" s="26" t="s">
        <v>39</v>
      </c>
      <c r="Q6" s="26"/>
      <c r="R6" s="26"/>
    </row>
    <row r="7" spans="1:125" s="21" customFormat="1">
      <c r="B7" s="24">
        <v>4</v>
      </c>
      <c r="C7" s="28" t="s">
        <v>47</v>
      </c>
      <c r="D7" s="28" t="s">
        <v>48</v>
      </c>
      <c r="E7" s="26" t="s">
        <v>49</v>
      </c>
      <c r="F7" s="26">
        <f t="shared" si="0"/>
        <v>27</v>
      </c>
      <c r="G7" s="26">
        <v>3</v>
      </c>
      <c r="H7" s="27">
        <v>0</v>
      </c>
      <c r="I7" s="28" t="s">
        <v>46</v>
      </c>
      <c r="J7" s="27">
        <v>20</v>
      </c>
      <c r="K7" s="26">
        <v>3</v>
      </c>
      <c r="L7" s="26"/>
      <c r="M7" s="26" t="s">
        <v>39</v>
      </c>
      <c r="N7" s="26" t="s">
        <v>39</v>
      </c>
      <c r="O7" s="26" t="s">
        <v>39</v>
      </c>
      <c r="P7" s="26"/>
      <c r="Q7" s="26"/>
      <c r="R7" s="26"/>
    </row>
    <row r="8" spans="1:125" s="21" customFormat="1">
      <c r="B8" s="24">
        <v>5</v>
      </c>
      <c r="C8" s="28" t="s">
        <v>50</v>
      </c>
      <c r="D8" s="28" t="s">
        <v>51</v>
      </c>
      <c r="E8" s="26" t="s">
        <v>52</v>
      </c>
      <c r="F8" s="26">
        <f t="shared" si="0"/>
        <v>24</v>
      </c>
      <c r="G8" s="26">
        <v>0</v>
      </c>
      <c r="H8" s="27">
        <v>0</v>
      </c>
      <c r="I8" s="28" t="s">
        <v>46</v>
      </c>
      <c r="J8" s="27">
        <v>10</v>
      </c>
      <c r="K8" s="26">
        <v>2</v>
      </c>
      <c r="L8" s="26"/>
      <c r="M8" s="26"/>
      <c r="N8" s="26"/>
      <c r="O8" s="26"/>
      <c r="P8" s="26"/>
      <c r="Q8" s="26" t="s">
        <v>39</v>
      </c>
      <c r="R8" s="26" t="s">
        <v>39</v>
      </c>
    </row>
    <row r="9" spans="1:125" s="21" customFormat="1">
      <c r="B9" s="24">
        <v>6</v>
      </c>
      <c r="C9" s="28" t="s">
        <v>53</v>
      </c>
      <c r="D9" s="28" t="s">
        <v>54</v>
      </c>
      <c r="E9" s="26" t="s">
        <v>55</v>
      </c>
      <c r="F9" s="26">
        <v>17</v>
      </c>
      <c r="G9" s="26">
        <v>0</v>
      </c>
      <c r="H9" s="27">
        <v>0</v>
      </c>
      <c r="I9" s="28" t="s">
        <v>46</v>
      </c>
      <c r="J9" s="27"/>
      <c r="K9" s="26"/>
      <c r="L9" s="26"/>
      <c r="M9" s="26"/>
      <c r="N9" s="26"/>
      <c r="O9" s="26"/>
      <c r="P9" s="26"/>
      <c r="Q9" s="26"/>
      <c r="R9" s="26"/>
    </row>
    <row r="10" spans="1:125" s="21" customFormat="1">
      <c r="B10" s="24">
        <v>7</v>
      </c>
      <c r="C10" s="28" t="s">
        <v>56</v>
      </c>
      <c r="D10" s="28" t="s">
        <v>57</v>
      </c>
      <c r="E10" s="26" t="s">
        <v>45</v>
      </c>
      <c r="F10" s="26">
        <v>15</v>
      </c>
      <c r="G10" s="26">
        <v>0</v>
      </c>
      <c r="H10" s="27">
        <v>0</v>
      </c>
      <c r="I10" s="28" t="s">
        <v>58</v>
      </c>
      <c r="J10" s="27"/>
      <c r="K10" s="26"/>
      <c r="L10" s="26"/>
      <c r="M10" s="26"/>
      <c r="N10" s="26"/>
      <c r="O10" s="26"/>
      <c r="P10" s="26"/>
      <c r="Q10" s="26"/>
      <c r="R10" s="26"/>
    </row>
    <row r="11" spans="1:125" s="21" customFormat="1">
      <c r="B11" s="24">
        <v>8</v>
      </c>
      <c r="C11" s="28" t="s">
        <v>59</v>
      </c>
      <c r="D11" s="28" t="s">
        <v>60</v>
      </c>
      <c r="E11" s="26" t="s">
        <v>61</v>
      </c>
      <c r="F11" s="26">
        <f t="shared" si="0"/>
        <v>24</v>
      </c>
      <c r="G11" s="26">
        <v>0</v>
      </c>
      <c r="H11" s="27">
        <v>0</v>
      </c>
      <c r="I11" s="28" t="s">
        <v>58</v>
      </c>
      <c r="J11" s="27"/>
      <c r="K11" s="26"/>
      <c r="L11" s="26"/>
      <c r="M11" s="26"/>
      <c r="N11" s="26"/>
      <c r="O11" s="26"/>
      <c r="P11" s="26"/>
      <c r="Q11" s="26"/>
      <c r="R11" s="26"/>
    </row>
    <row r="12" spans="1:125" s="21" customFormat="1">
      <c r="B12" s="24">
        <v>9</v>
      </c>
      <c r="C12" s="28" t="s">
        <v>62</v>
      </c>
      <c r="D12" s="28" t="s">
        <v>63</v>
      </c>
      <c r="E12" s="26" t="s">
        <v>64</v>
      </c>
      <c r="F12" s="26">
        <f t="shared" si="0"/>
        <v>24</v>
      </c>
      <c r="G12" s="26">
        <v>0</v>
      </c>
      <c r="H12" s="27">
        <v>0</v>
      </c>
      <c r="I12" s="28" t="s">
        <v>58</v>
      </c>
      <c r="J12" s="27"/>
      <c r="K12" s="26"/>
      <c r="L12" s="26"/>
      <c r="M12" s="26"/>
      <c r="N12" s="26"/>
      <c r="O12" s="26"/>
      <c r="P12" s="26"/>
      <c r="Q12" s="26"/>
      <c r="R12" s="26"/>
    </row>
    <row r="13" spans="1:125" s="21" customFormat="1">
      <c r="B13" s="24">
        <v>10</v>
      </c>
      <c r="C13" s="28" t="s">
        <v>65</v>
      </c>
      <c r="D13" s="28" t="s">
        <v>66</v>
      </c>
      <c r="E13" s="26" t="s">
        <v>67</v>
      </c>
      <c r="F13" s="26">
        <v>10</v>
      </c>
      <c r="G13" s="26">
        <v>0</v>
      </c>
      <c r="H13" s="27">
        <v>0</v>
      </c>
      <c r="I13" s="28" t="s">
        <v>58</v>
      </c>
      <c r="J13" s="27"/>
      <c r="K13" s="26"/>
      <c r="L13" s="26"/>
      <c r="M13" s="26"/>
      <c r="N13" s="26"/>
      <c r="O13" s="26"/>
      <c r="P13" s="26"/>
      <c r="Q13" s="26"/>
      <c r="R13" s="26"/>
    </row>
    <row r="14" spans="1:125" s="21" customFormat="1">
      <c r="B14" s="24">
        <v>11</v>
      </c>
      <c r="C14" s="28" t="s">
        <v>68</v>
      </c>
      <c r="D14" s="28" t="s">
        <v>69</v>
      </c>
      <c r="E14" s="26" t="s">
        <v>70</v>
      </c>
      <c r="F14" s="26">
        <f t="shared" si="0"/>
        <v>24</v>
      </c>
      <c r="G14" s="26">
        <v>0</v>
      </c>
      <c r="H14" s="27">
        <v>0</v>
      </c>
      <c r="I14" s="28" t="s">
        <v>46</v>
      </c>
      <c r="J14" s="27"/>
      <c r="K14" s="26"/>
      <c r="L14" s="26"/>
      <c r="M14" s="26"/>
      <c r="N14" s="26"/>
      <c r="O14" s="26"/>
      <c r="P14" s="26"/>
      <c r="Q14" s="26"/>
      <c r="R14" s="26"/>
    </row>
    <row r="15" spans="1:125" s="21" customFormat="1">
      <c r="B15" s="24">
        <v>12</v>
      </c>
      <c r="C15" s="28" t="s">
        <v>71</v>
      </c>
      <c r="D15" s="28" t="s">
        <v>72</v>
      </c>
      <c r="E15" s="26" t="s">
        <v>73</v>
      </c>
      <c r="F15" s="26">
        <f t="shared" si="0"/>
        <v>24</v>
      </c>
      <c r="G15" s="26">
        <v>0</v>
      </c>
      <c r="H15" s="27">
        <v>0</v>
      </c>
      <c r="I15" s="28" t="s">
        <v>46</v>
      </c>
      <c r="J15" s="27"/>
      <c r="K15" s="26"/>
      <c r="L15" s="26"/>
      <c r="M15" s="26"/>
      <c r="N15" s="26"/>
      <c r="O15" s="26"/>
      <c r="P15" s="26"/>
      <c r="Q15" s="26"/>
      <c r="R15" s="26"/>
    </row>
    <row r="16" spans="1:125" s="21" customFormat="1">
      <c r="B16" s="24">
        <v>13</v>
      </c>
      <c r="C16" s="28" t="s">
        <v>62</v>
      </c>
      <c r="D16" s="28" t="s">
        <v>74</v>
      </c>
      <c r="E16" s="26" t="s">
        <v>75</v>
      </c>
      <c r="F16" s="26">
        <v>12</v>
      </c>
      <c r="G16" s="26">
        <v>0</v>
      </c>
      <c r="H16" s="27">
        <v>0</v>
      </c>
      <c r="I16" s="28" t="s">
        <v>38</v>
      </c>
      <c r="J16" s="27"/>
      <c r="K16" s="26"/>
      <c r="L16" s="26"/>
      <c r="M16" s="26"/>
      <c r="N16" s="26"/>
      <c r="O16" s="26"/>
      <c r="P16" s="26"/>
      <c r="Q16" s="26"/>
      <c r="R16" s="26"/>
    </row>
    <row r="17" spans="2:18" s="21" customFormat="1">
      <c r="B17" s="24">
        <v>14</v>
      </c>
      <c r="C17" s="28" t="s">
        <v>76</v>
      </c>
      <c r="D17" s="28" t="s">
        <v>77</v>
      </c>
      <c r="E17" s="26" t="s">
        <v>78</v>
      </c>
      <c r="F17" s="26">
        <f t="shared" si="0"/>
        <v>24</v>
      </c>
      <c r="G17" s="26">
        <v>0</v>
      </c>
      <c r="H17" s="27">
        <v>0</v>
      </c>
      <c r="I17" s="28" t="s">
        <v>38</v>
      </c>
      <c r="J17" s="27"/>
      <c r="K17" s="26"/>
      <c r="L17" s="26"/>
      <c r="M17" s="26"/>
      <c r="N17" s="26"/>
      <c r="O17" s="26"/>
      <c r="P17" s="26"/>
      <c r="Q17" s="26"/>
      <c r="R17" s="26"/>
    </row>
    <row r="18" spans="2:18" s="21" customFormat="1">
      <c r="B18" s="24">
        <v>15</v>
      </c>
      <c r="C18" s="28"/>
      <c r="D18" s="28"/>
      <c r="E18" s="26"/>
      <c r="F18" s="26"/>
      <c r="G18" s="26"/>
      <c r="H18" s="27"/>
      <c r="I18" s="28"/>
      <c r="J18" s="27"/>
      <c r="K18" s="26" t="str">
        <f t="shared" ref="K18:K23" si="1">IF(D18="","",TEXT(C18,)&amp;" "&amp;TEXT(D18,))</f>
        <v/>
      </c>
      <c r="L18" s="26"/>
      <c r="M18" s="26"/>
      <c r="N18" s="26"/>
      <c r="O18" s="26"/>
      <c r="P18" s="26"/>
      <c r="Q18" s="26"/>
      <c r="R18" s="26"/>
    </row>
    <row r="19" spans="2:18" s="21" customFormat="1">
      <c r="B19" s="24">
        <v>16</v>
      </c>
      <c r="C19" s="28"/>
      <c r="D19" s="28"/>
      <c r="E19" s="28"/>
      <c r="F19" s="26"/>
      <c r="G19" s="26"/>
      <c r="H19" s="27"/>
      <c r="I19" s="28"/>
      <c r="J19" s="27"/>
      <c r="K19" s="26" t="str">
        <f t="shared" si="1"/>
        <v/>
      </c>
      <c r="L19" s="26"/>
      <c r="M19" s="26"/>
      <c r="N19" s="26"/>
      <c r="O19" s="26"/>
      <c r="P19" s="26"/>
      <c r="Q19" s="26"/>
      <c r="R19" s="26"/>
    </row>
    <row r="20" spans="2:18" s="21" customFormat="1">
      <c r="B20" s="24">
        <v>17</v>
      </c>
      <c r="C20" s="28"/>
      <c r="D20" s="28"/>
      <c r="E20" s="28"/>
      <c r="F20" s="26"/>
      <c r="G20" s="26"/>
      <c r="H20" s="27"/>
      <c r="I20" s="28"/>
      <c r="J20" s="27"/>
      <c r="K20" s="26" t="str">
        <f t="shared" si="1"/>
        <v/>
      </c>
      <c r="L20" s="26"/>
      <c r="M20" s="26"/>
      <c r="N20" s="26"/>
      <c r="O20" s="26"/>
      <c r="P20" s="26"/>
      <c r="Q20" s="26"/>
      <c r="R20" s="26"/>
    </row>
    <row r="21" spans="2:18" s="21" customFormat="1">
      <c r="B21" s="24">
        <v>18</v>
      </c>
      <c r="C21" s="28"/>
      <c r="D21" s="28"/>
      <c r="E21" s="28"/>
      <c r="F21" s="26"/>
      <c r="G21" s="26"/>
      <c r="H21" s="27"/>
      <c r="I21" s="28"/>
      <c r="J21" s="27"/>
      <c r="K21" s="26" t="str">
        <f t="shared" si="1"/>
        <v/>
      </c>
      <c r="L21" s="26"/>
      <c r="M21" s="26"/>
      <c r="N21" s="26"/>
      <c r="O21" s="26"/>
      <c r="P21" s="26"/>
      <c r="Q21" s="26"/>
      <c r="R21" s="26"/>
    </row>
    <row r="22" spans="2:18" s="21" customFormat="1">
      <c r="B22" s="24">
        <v>19</v>
      </c>
      <c r="C22" s="28"/>
      <c r="D22" s="28"/>
      <c r="E22" s="28"/>
      <c r="F22" s="26"/>
      <c r="G22" s="26"/>
      <c r="H22" s="27"/>
      <c r="I22" s="28"/>
      <c r="J22" s="27"/>
      <c r="K22" s="26" t="str">
        <f t="shared" si="1"/>
        <v/>
      </c>
      <c r="L22" s="26"/>
      <c r="M22" s="26"/>
      <c r="N22" s="26"/>
      <c r="O22" s="26"/>
      <c r="P22" s="26"/>
      <c r="Q22" s="26"/>
      <c r="R22" s="26"/>
    </row>
    <row r="23" spans="2:18" s="21" customFormat="1">
      <c r="B23" s="24">
        <v>20</v>
      </c>
      <c r="C23" s="28"/>
      <c r="D23" s="28"/>
      <c r="E23" s="28"/>
      <c r="F23" s="26"/>
      <c r="G23" s="26"/>
      <c r="H23" s="27"/>
      <c r="I23" s="28"/>
      <c r="J23" s="27"/>
      <c r="K23" s="26" t="str">
        <f t="shared" si="1"/>
        <v/>
      </c>
      <c r="L23" s="26"/>
      <c r="M23" s="26"/>
      <c r="N23" s="26"/>
      <c r="O23" s="26"/>
      <c r="P23" s="26"/>
      <c r="Q23" s="26"/>
      <c r="R23" s="26"/>
    </row>
    <row r="24" spans="2:18" s="21" customFormat="1">
      <c r="B24" s="29"/>
      <c r="C24" s="30"/>
      <c r="D24" s="30"/>
      <c r="E24" s="31"/>
      <c r="F24" s="32"/>
      <c r="G24" s="32"/>
      <c r="H24" s="31"/>
      <c r="I24" s="31"/>
      <c r="K24" s="32"/>
      <c r="L24" s="32"/>
      <c r="M24" s="32"/>
      <c r="N24" s="32"/>
      <c r="O24" s="32"/>
      <c r="P24" s="32"/>
      <c r="Q24" s="32"/>
      <c r="R24" s="32"/>
    </row>
    <row r="25" spans="2:18" s="21" customFormat="1">
      <c r="B25" s="33"/>
      <c r="F25" s="34"/>
      <c r="G25" s="34"/>
      <c r="H25" s="33"/>
      <c r="K25" s="34"/>
      <c r="L25" s="34"/>
      <c r="M25" s="34"/>
      <c r="N25" s="34"/>
      <c r="O25" s="34"/>
      <c r="P25" s="34"/>
      <c r="Q25" s="34"/>
      <c r="R25" s="34"/>
    </row>
    <row r="26" spans="2:18" s="21" customFormat="1">
      <c r="B26" s="33"/>
      <c r="F26" s="34"/>
      <c r="G26" s="34"/>
      <c r="H26" s="33"/>
      <c r="K26" s="34"/>
      <c r="L26" s="34"/>
      <c r="M26" s="34"/>
      <c r="N26" s="34"/>
      <c r="O26" s="34"/>
      <c r="P26" s="34"/>
      <c r="Q26" s="34"/>
      <c r="R26" s="34"/>
    </row>
    <row r="27" spans="2:18" s="21" customFormat="1">
      <c r="B27" s="33"/>
      <c r="F27" s="34"/>
      <c r="G27" s="34"/>
      <c r="H27" s="33"/>
      <c r="K27" s="34"/>
      <c r="L27" s="34"/>
      <c r="M27" s="34"/>
      <c r="N27" s="34"/>
      <c r="O27" s="34"/>
      <c r="P27" s="34"/>
      <c r="Q27" s="34"/>
      <c r="R27" s="34"/>
    </row>
    <row r="28" spans="2:18" s="21" customFormat="1">
      <c r="B28" s="33"/>
      <c r="F28" s="34"/>
      <c r="G28" s="34"/>
      <c r="H28" s="33"/>
      <c r="K28" s="34"/>
      <c r="L28" s="34"/>
      <c r="M28" s="34"/>
      <c r="N28" s="34"/>
      <c r="O28" s="34"/>
      <c r="P28" s="34"/>
      <c r="Q28" s="34"/>
      <c r="R28" s="34"/>
    </row>
    <row r="29" spans="2:18" s="21" customFormat="1">
      <c r="B29" s="33"/>
      <c r="F29" s="34"/>
      <c r="G29" s="34"/>
      <c r="H29" s="33"/>
      <c r="K29" s="34"/>
      <c r="L29" s="34"/>
      <c r="M29" s="34"/>
      <c r="N29" s="34"/>
      <c r="O29" s="34"/>
      <c r="P29" s="34"/>
      <c r="Q29" s="34"/>
      <c r="R29" s="34"/>
    </row>
    <row r="30" spans="2:18" s="36" customFormat="1">
      <c r="B30" s="35"/>
      <c r="F30" s="37"/>
      <c r="G30" s="37"/>
      <c r="H30" s="35"/>
      <c r="K30" s="37"/>
      <c r="L30" s="37"/>
      <c r="M30" s="37"/>
      <c r="N30" s="37"/>
      <c r="O30" s="37"/>
      <c r="P30" s="37"/>
      <c r="Q30" s="37"/>
      <c r="R30" s="37"/>
    </row>
    <row r="31" spans="2:18" s="36" customFormat="1">
      <c r="B31" s="35"/>
      <c r="F31" s="37"/>
      <c r="G31" s="37"/>
      <c r="H31" s="35"/>
      <c r="K31" s="37"/>
      <c r="L31" s="37"/>
      <c r="M31" s="37"/>
      <c r="N31" s="37"/>
      <c r="O31" s="37"/>
      <c r="P31" s="37"/>
      <c r="Q31" s="37"/>
      <c r="R31" s="37"/>
    </row>
    <row r="32" spans="2:18" s="36" customFormat="1">
      <c r="B32" s="35"/>
      <c r="F32" s="37"/>
      <c r="G32" s="37"/>
      <c r="H32" s="35"/>
      <c r="K32" s="37"/>
      <c r="L32" s="37"/>
      <c r="M32" s="37"/>
      <c r="N32" s="37"/>
      <c r="O32" s="37"/>
      <c r="P32" s="37"/>
      <c r="Q32" s="37"/>
      <c r="R32" s="37"/>
    </row>
  </sheetData>
  <protectedRanges>
    <protectedRange sqref="C4:I23" name="Personaldaten"/>
  </protectedRanges>
  <mergeCells count="2">
    <mergeCell ref="A1:I1"/>
    <mergeCell ref="A2:I2"/>
  </mergeCells>
  <dataValidations count="1">
    <dataValidation type="list" allowBlank="1" showInputMessage="1" showErrorMessage="1" sqref="I4:I23">
      <formula1>Teams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7"/>
  <sheetViews>
    <sheetView topLeftCell="A13" workbookViewId="0">
      <selection activeCell="C25" sqref="C25"/>
    </sheetView>
  </sheetViews>
  <sheetFormatPr baseColWidth="10" defaultRowHeight="23.25"/>
  <cols>
    <col min="1" max="1" width="2.5703125" style="45" customWidth="1"/>
    <col min="2" max="2" width="2.5703125" style="46" customWidth="1"/>
    <col min="3" max="3" width="5.42578125" customWidth="1"/>
    <col min="4" max="4" width="1.7109375" customWidth="1"/>
    <col min="5" max="5" width="86.85546875" customWidth="1"/>
    <col min="6" max="6" width="3" customWidth="1"/>
    <col min="7" max="7" width="26.85546875" customWidth="1"/>
    <col min="8" max="46" width="11.42578125" style="42"/>
  </cols>
  <sheetData>
    <row r="1" spans="1:46" s="16" customFormat="1" ht="21">
      <c r="A1" s="86"/>
      <c r="B1" s="86"/>
      <c r="C1" s="86"/>
      <c r="D1" s="86"/>
      <c r="E1" s="86"/>
      <c r="F1" s="86"/>
      <c r="G1" s="86"/>
      <c r="H1" s="86"/>
      <c r="I1" s="15"/>
      <c r="J1" s="15"/>
    </row>
    <row r="2" spans="1:46" s="44" customFormat="1">
      <c r="A2" s="41"/>
      <c r="B2" s="42"/>
      <c r="C2" s="43" t="s">
        <v>79</v>
      </c>
      <c r="D2" s="43"/>
      <c r="E2" s="43"/>
      <c r="F2" s="43"/>
      <c r="G2" s="43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</row>
    <row r="3" spans="1:46" s="42" customFormat="1"/>
    <row r="4" spans="1:46">
      <c r="C4" s="47">
        <v>1</v>
      </c>
      <c r="D4" s="46"/>
      <c r="E4" s="48" t="s">
        <v>3</v>
      </c>
      <c r="F4" s="48"/>
      <c r="G4" s="48"/>
    </row>
    <row r="5" spans="1:46">
      <c r="C5" s="47">
        <v>2</v>
      </c>
      <c r="D5" s="46"/>
      <c r="E5" s="48" t="s">
        <v>80</v>
      </c>
      <c r="F5" s="48"/>
      <c r="G5" s="48"/>
    </row>
    <row r="6" spans="1:46">
      <c r="C6" s="47">
        <v>3</v>
      </c>
      <c r="D6" s="46"/>
      <c r="E6" s="48" t="s">
        <v>81</v>
      </c>
      <c r="F6" s="48"/>
      <c r="G6" s="48"/>
    </row>
    <row r="7" spans="1:46">
      <c r="C7" s="47">
        <v>4</v>
      </c>
      <c r="D7" s="46"/>
      <c r="E7" s="48" t="s">
        <v>82</v>
      </c>
      <c r="F7" s="48"/>
      <c r="G7" s="48"/>
    </row>
    <row r="8" spans="1:46">
      <c r="C8" s="47">
        <v>5</v>
      </c>
      <c r="D8" s="46"/>
      <c r="E8" s="48" t="s">
        <v>23</v>
      </c>
      <c r="F8" s="48"/>
      <c r="G8" s="48"/>
    </row>
    <row r="9" spans="1:46">
      <c r="C9" s="47">
        <v>6</v>
      </c>
      <c r="D9" s="46"/>
      <c r="E9" s="48" t="s">
        <v>24</v>
      </c>
      <c r="F9" s="48"/>
      <c r="G9" s="48"/>
    </row>
    <row r="10" spans="1:46">
      <c r="C10" s="47">
        <v>7</v>
      </c>
      <c r="D10" s="46"/>
      <c r="E10" s="48" t="s">
        <v>25</v>
      </c>
      <c r="F10" s="48"/>
      <c r="G10" s="48"/>
    </row>
    <row r="11" spans="1:46">
      <c r="C11" s="47">
        <v>8</v>
      </c>
      <c r="D11" s="46"/>
      <c r="E11" s="48" t="s">
        <v>83</v>
      </c>
      <c r="F11" s="48"/>
      <c r="G11" s="48"/>
    </row>
    <row r="12" spans="1:46">
      <c r="C12" s="47"/>
      <c r="D12" s="46"/>
      <c r="E12" s="48"/>
      <c r="F12" s="48"/>
      <c r="G12" s="48"/>
    </row>
    <row r="13" spans="1:46" s="42" customFormat="1"/>
    <row r="14" spans="1:46" s="44" customFormat="1">
      <c r="A14" s="41"/>
      <c r="B14" s="42"/>
      <c r="C14" s="43" t="s">
        <v>84</v>
      </c>
      <c r="D14" s="43"/>
      <c r="E14" s="43"/>
      <c r="F14" s="43"/>
      <c r="G14" s="43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</row>
    <row r="15" spans="1:46" s="42" customFormat="1"/>
    <row r="16" spans="1:46">
      <c r="C16" s="47">
        <v>1</v>
      </c>
      <c r="D16" s="46"/>
      <c r="E16" s="48" t="s">
        <v>85</v>
      </c>
      <c r="F16" s="48"/>
      <c r="G16" s="48"/>
    </row>
    <row r="17" spans="1:46">
      <c r="C17" s="47">
        <v>2</v>
      </c>
      <c r="D17" s="46"/>
      <c r="E17" s="48" t="s">
        <v>86</v>
      </c>
      <c r="F17" s="48"/>
      <c r="G17" s="48"/>
    </row>
    <row r="18" spans="1:46">
      <c r="C18" s="47">
        <v>3</v>
      </c>
      <c r="D18" s="46"/>
      <c r="E18" s="48" t="s">
        <v>87</v>
      </c>
      <c r="F18" s="48"/>
      <c r="G18" s="48"/>
    </row>
    <row r="19" spans="1:46">
      <c r="C19" s="47"/>
      <c r="D19" s="46"/>
      <c r="E19" s="48"/>
      <c r="F19" s="48"/>
      <c r="G19" s="48"/>
    </row>
    <row r="20" spans="1:46" s="49" customFormat="1">
      <c r="A20" s="45"/>
      <c r="B20" s="46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</row>
    <row r="21" spans="1:46" s="44" customFormat="1">
      <c r="A21" s="41"/>
      <c r="B21" s="42"/>
      <c r="C21" s="43" t="s">
        <v>163</v>
      </c>
      <c r="D21" s="43"/>
      <c r="E21" s="43"/>
      <c r="F21" s="43"/>
      <c r="G21" s="43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</row>
    <row r="22" spans="1:46" s="42" customFormat="1"/>
    <row r="23" spans="1:46" s="49" customFormat="1">
      <c r="A23" s="45"/>
      <c r="B23" s="46"/>
      <c r="C23" s="47">
        <v>1</v>
      </c>
      <c r="D23" s="46"/>
      <c r="E23" s="48" t="s">
        <v>164</v>
      </c>
      <c r="F23" s="48"/>
      <c r="G23" s="48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</row>
    <row r="24" spans="1:46" s="49" customFormat="1">
      <c r="A24" s="45"/>
      <c r="B24" s="46"/>
      <c r="C24" s="47">
        <v>2</v>
      </c>
      <c r="D24" s="46"/>
      <c r="E24" s="48" t="s">
        <v>165</v>
      </c>
      <c r="F24" s="48"/>
      <c r="G24" s="48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</row>
    <row r="25" spans="1:46" s="49" customFormat="1" ht="15"/>
    <row r="26" spans="1:46" s="49" customFormat="1" ht="15"/>
    <row r="27" spans="1:46" s="49" customFormat="1">
      <c r="A27" s="45"/>
      <c r="B27" s="46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</row>
  </sheetData>
  <mergeCells count="1">
    <mergeCell ref="A1: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30"/>
  <sheetViews>
    <sheetView workbookViewId="0">
      <selection sqref="A1:XFD1048576"/>
    </sheetView>
  </sheetViews>
  <sheetFormatPr baseColWidth="10" defaultColWidth="10.7109375" defaultRowHeight="15"/>
  <cols>
    <col min="1" max="1" width="3.7109375" style="38" customWidth="1"/>
    <col min="2" max="2" width="25.28515625" style="38" customWidth="1"/>
    <col min="3" max="3" width="23.140625" style="69" customWidth="1"/>
    <col min="4" max="4" width="22.7109375" style="38" customWidth="1"/>
    <col min="5" max="5" width="19" style="40" customWidth="1"/>
    <col min="6" max="6" width="19.28515625" style="39" customWidth="1"/>
    <col min="7" max="7" width="3.7109375" style="38" customWidth="1"/>
    <col min="8" max="8" width="2.5703125" style="38" customWidth="1"/>
    <col min="9" max="9" width="29.5703125" style="38" bestFit="1" customWidth="1"/>
    <col min="10" max="10" width="26.85546875" style="38" bestFit="1" customWidth="1"/>
    <col min="11" max="11" width="4.28515625" style="38" customWidth="1"/>
    <col min="12" max="13" width="2.140625" style="38" customWidth="1"/>
    <col min="14" max="27" width="4.28515625" style="38" customWidth="1"/>
    <col min="28" max="238" width="11" style="38" customWidth="1"/>
    <col min="239" max="16384" width="10.7109375" style="38"/>
  </cols>
  <sheetData>
    <row r="1" spans="1:145" s="16" customFormat="1" ht="21">
      <c r="A1" s="90"/>
      <c r="B1" s="90"/>
      <c r="C1" s="90"/>
      <c r="D1" s="90"/>
      <c r="E1" s="90"/>
      <c r="F1" s="90"/>
      <c r="G1" s="90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145" s="20" customFormat="1" ht="21">
      <c r="A2" s="91" t="s">
        <v>88</v>
      </c>
      <c r="B2" s="91"/>
      <c r="C2" s="91"/>
      <c r="D2" s="91"/>
      <c r="E2" s="91"/>
      <c r="F2" s="91"/>
      <c r="G2" s="50"/>
      <c r="H2" s="51" t="s">
        <v>89</v>
      </c>
      <c r="I2" s="52"/>
      <c r="J2" s="50"/>
      <c r="K2" s="50"/>
      <c r="L2" s="50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</row>
    <row r="3" spans="1:145" s="21" customFormat="1" ht="22.15" customHeight="1">
      <c r="B3" s="23" t="s">
        <v>90</v>
      </c>
      <c r="C3" s="53" t="s">
        <v>91</v>
      </c>
      <c r="D3" s="23" t="s">
        <v>92</v>
      </c>
      <c r="E3" s="22" t="s">
        <v>93</v>
      </c>
      <c r="F3" s="23" t="s">
        <v>94</v>
      </c>
      <c r="G3" s="30"/>
      <c r="H3" s="54">
        <f>DATE(YEAR(Jahr),MONTH(Jahr),1)</f>
        <v>45292</v>
      </c>
      <c r="I3" s="23" t="s">
        <v>95</v>
      </c>
      <c r="J3" s="22" t="s">
        <v>91</v>
      </c>
      <c r="K3" s="22" t="s">
        <v>96</v>
      </c>
      <c r="L3" s="92" t="s">
        <v>97</v>
      </c>
      <c r="M3" s="92"/>
      <c r="N3" s="22" t="s">
        <v>98</v>
      </c>
      <c r="O3" s="22" t="s">
        <v>99</v>
      </c>
      <c r="P3" s="22" t="s">
        <v>100</v>
      </c>
      <c r="Q3" s="22" t="s">
        <v>101</v>
      </c>
      <c r="R3" s="22" t="s">
        <v>102</v>
      </c>
      <c r="S3" s="22" t="s">
        <v>103</v>
      </c>
      <c r="T3" s="22" t="s">
        <v>104</v>
      </c>
      <c r="U3" s="22" t="s">
        <v>105</v>
      </c>
      <c r="V3" s="22" t="s">
        <v>106</v>
      </c>
      <c r="W3" s="22" t="s">
        <v>107</v>
      </c>
      <c r="X3" s="22" t="s">
        <v>108</v>
      </c>
      <c r="Y3" s="22" t="s">
        <v>109</v>
      </c>
      <c r="Z3" s="22" t="s">
        <v>110</v>
      </c>
      <c r="AA3" s="22" t="s">
        <v>111</v>
      </c>
    </row>
    <row r="4" spans="1:145" s="21" customFormat="1" ht="22.15" customHeight="1">
      <c r="B4" s="55" t="s">
        <v>112</v>
      </c>
      <c r="C4" s="56">
        <f>DATE(YEAR(Jahr),1,1)</f>
        <v>45292</v>
      </c>
      <c r="D4" s="57" t="s">
        <v>113</v>
      </c>
      <c r="E4" s="24" t="s">
        <v>114</v>
      </c>
      <c r="F4" s="57" t="s">
        <v>38</v>
      </c>
      <c r="G4" s="30"/>
      <c r="H4" s="54">
        <f>DATE(YEAR(H3+42),MONTH(H3+42),1)</f>
        <v>45323</v>
      </c>
      <c r="I4" s="55" t="s">
        <v>115</v>
      </c>
      <c r="J4" s="58">
        <v>45297</v>
      </c>
      <c r="K4" s="56" t="s">
        <v>39</v>
      </c>
      <c r="L4" s="88" t="s">
        <v>39</v>
      </c>
      <c r="M4" s="89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 t="s">
        <v>39</v>
      </c>
      <c r="Z4" s="56"/>
      <c r="AA4" s="56"/>
    </row>
    <row r="5" spans="1:145" s="21" customFormat="1" ht="22.15" customHeight="1">
      <c r="B5" s="55" t="s">
        <v>116</v>
      </c>
      <c r="C5" s="56">
        <v>45380</v>
      </c>
      <c r="D5" s="57" t="s">
        <v>23</v>
      </c>
      <c r="E5" s="24" t="s">
        <v>117</v>
      </c>
      <c r="F5" s="57" t="s">
        <v>46</v>
      </c>
      <c r="G5" s="30"/>
      <c r="H5" s="54">
        <f t="shared" ref="H5:H15" si="0">DATE(YEAR(H4+42),MONTH(H4+42),1)</f>
        <v>45352</v>
      </c>
      <c r="I5" s="55" t="s">
        <v>118</v>
      </c>
      <c r="J5" s="58">
        <v>45359</v>
      </c>
      <c r="K5" s="56"/>
      <c r="L5" s="88"/>
      <c r="M5" s="89"/>
      <c r="N5" s="56" t="s">
        <v>39</v>
      </c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145" s="21" customFormat="1" ht="22.15" customHeight="1">
      <c r="B6" s="55" t="s">
        <v>119</v>
      </c>
      <c r="C6" s="56">
        <v>45382</v>
      </c>
      <c r="D6" s="57"/>
      <c r="E6" s="24"/>
      <c r="F6" s="57" t="s">
        <v>58</v>
      </c>
      <c r="G6" s="30"/>
      <c r="H6" s="54"/>
      <c r="I6" s="55" t="s">
        <v>120</v>
      </c>
      <c r="J6" s="58">
        <v>45442</v>
      </c>
      <c r="K6" s="56" t="s">
        <v>39</v>
      </c>
      <c r="L6" s="88" t="s">
        <v>39</v>
      </c>
      <c r="M6" s="89"/>
      <c r="N6" s="56"/>
      <c r="O6" s="56"/>
      <c r="P6" s="56"/>
      <c r="Q6" s="56"/>
      <c r="R6" s="56" t="s">
        <v>39</v>
      </c>
      <c r="S6" s="56"/>
      <c r="T6" s="56"/>
      <c r="U6" s="56" t="s">
        <v>39</v>
      </c>
      <c r="V6" s="56" t="s">
        <v>39</v>
      </c>
      <c r="W6" s="56" t="s">
        <v>39</v>
      </c>
      <c r="X6" s="56"/>
      <c r="Y6" s="56"/>
      <c r="Z6" s="56"/>
      <c r="AA6" s="56"/>
    </row>
    <row r="7" spans="1:145" s="21" customFormat="1" ht="22.15" customHeight="1">
      <c r="B7" s="55" t="s">
        <v>121</v>
      </c>
      <c r="C7" s="56">
        <v>45383</v>
      </c>
      <c r="D7" s="57" t="s">
        <v>122</v>
      </c>
      <c r="E7" s="24" t="s">
        <v>123</v>
      </c>
      <c r="F7" s="57"/>
      <c r="G7" s="30"/>
      <c r="H7" s="54">
        <f>DATE(YEAR(H5+42),MONTH(H5+42),1)</f>
        <v>45383</v>
      </c>
      <c r="I7" s="55" t="s">
        <v>124</v>
      </c>
      <c r="J7" s="58">
        <v>45519</v>
      </c>
      <c r="K7" s="56"/>
      <c r="L7" s="59"/>
      <c r="M7" s="58"/>
      <c r="N7" s="56"/>
      <c r="O7" s="56"/>
      <c r="P7" s="56"/>
      <c r="Q7" s="56"/>
      <c r="R7" s="56"/>
      <c r="S7" s="56"/>
      <c r="T7" s="56"/>
      <c r="U7" s="56"/>
      <c r="V7" s="56"/>
      <c r="W7" s="56" t="s">
        <v>39</v>
      </c>
      <c r="X7" s="56"/>
      <c r="Y7" s="56"/>
      <c r="Z7" s="56"/>
      <c r="AA7" s="56"/>
    </row>
    <row r="8" spans="1:145" s="21" customFormat="1" ht="22.15" customHeight="1">
      <c r="B8" s="55" t="s">
        <v>125</v>
      </c>
      <c r="C8" s="56">
        <v>45413</v>
      </c>
      <c r="D8" s="57" t="s">
        <v>126</v>
      </c>
      <c r="E8" s="24" t="s">
        <v>127</v>
      </c>
      <c r="F8" s="57"/>
      <c r="G8" s="30"/>
      <c r="H8" s="54">
        <f t="shared" si="0"/>
        <v>45413</v>
      </c>
      <c r="I8" s="55" t="s">
        <v>128</v>
      </c>
      <c r="J8" s="58">
        <v>45596</v>
      </c>
      <c r="K8" s="56"/>
      <c r="L8" s="59"/>
      <c r="M8" s="58"/>
      <c r="N8" s="56"/>
      <c r="O8" s="56" t="s">
        <v>39</v>
      </c>
      <c r="P8" s="56" t="s">
        <v>39</v>
      </c>
      <c r="Q8" s="56" t="s">
        <v>39</v>
      </c>
      <c r="R8" s="56"/>
      <c r="S8" s="56" t="s">
        <v>39</v>
      </c>
      <c r="T8" s="56" t="s">
        <v>39</v>
      </c>
      <c r="U8" s="56"/>
      <c r="V8" s="56"/>
      <c r="W8" s="56"/>
      <c r="X8" s="56" t="s">
        <v>39</v>
      </c>
      <c r="Y8" s="56" t="s">
        <v>39</v>
      </c>
      <c r="Z8" s="56" t="s">
        <v>39</v>
      </c>
      <c r="AA8" s="56" t="s">
        <v>39</v>
      </c>
    </row>
    <row r="9" spans="1:145" s="21" customFormat="1" ht="22.15" customHeight="1">
      <c r="B9" s="55" t="s">
        <v>129</v>
      </c>
      <c r="C9" s="56">
        <f>C7+38</f>
        <v>45421</v>
      </c>
      <c r="D9" s="57"/>
      <c r="E9" s="24"/>
      <c r="F9" s="57"/>
      <c r="G9" s="30"/>
      <c r="H9" s="54">
        <f t="shared" si="0"/>
        <v>45444</v>
      </c>
      <c r="I9" s="55" t="s">
        <v>130</v>
      </c>
      <c r="J9" s="58">
        <v>45597</v>
      </c>
      <c r="K9" s="56" t="s">
        <v>39</v>
      </c>
      <c r="L9" s="59" t="s">
        <v>39</v>
      </c>
      <c r="M9" s="58"/>
      <c r="N9" s="56"/>
      <c r="O9" s="56"/>
      <c r="P9" s="56"/>
      <c r="Q9" s="56"/>
      <c r="R9" s="56"/>
      <c r="S9" s="56"/>
      <c r="T9" s="56"/>
      <c r="U9" s="56" t="s">
        <v>39</v>
      </c>
      <c r="V9" s="56" t="s">
        <v>39</v>
      </c>
      <c r="W9" s="56" t="s">
        <v>39</v>
      </c>
      <c r="X9" s="56"/>
      <c r="Y9" s="56"/>
      <c r="Z9" s="56"/>
      <c r="AA9" s="56"/>
    </row>
    <row r="10" spans="1:145" s="21" customFormat="1" ht="22.15" customHeight="1">
      <c r="B10" s="55" t="s">
        <v>131</v>
      </c>
      <c r="C10" s="56">
        <v>45432</v>
      </c>
      <c r="D10" s="57"/>
      <c r="E10" s="24"/>
      <c r="F10" s="57"/>
      <c r="G10" s="30"/>
      <c r="H10" s="54">
        <f t="shared" si="0"/>
        <v>45474</v>
      </c>
      <c r="I10" s="55" t="s">
        <v>132</v>
      </c>
      <c r="J10" s="58">
        <v>45616</v>
      </c>
      <c r="K10" s="56"/>
      <c r="L10" s="88"/>
      <c r="M10" s="89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 t="s">
        <v>39</v>
      </c>
      <c r="Y10" s="56"/>
      <c r="Z10" s="56"/>
      <c r="AA10" s="56"/>
    </row>
    <row r="11" spans="1:145" s="21" customFormat="1" ht="22.15" customHeight="1">
      <c r="B11" s="55" t="s">
        <v>133</v>
      </c>
      <c r="C11" s="56">
        <v>45568</v>
      </c>
      <c r="F11" s="22"/>
      <c r="G11" s="30"/>
      <c r="H11" s="54">
        <f t="shared" si="0"/>
        <v>45505</v>
      </c>
      <c r="I11" s="55"/>
      <c r="J11" s="58"/>
      <c r="K11" s="56"/>
      <c r="L11" s="88"/>
      <c r="M11" s="89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1:145" s="21" customFormat="1" ht="22.15" customHeight="1">
      <c r="B12" s="55" t="s">
        <v>134</v>
      </c>
      <c r="C12" s="56">
        <v>45651</v>
      </c>
      <c r="E12" s="22" t="s">
        <v>135</v>
      </c>
      <c r="F12" s="22" t="s">
        <v>136</v>
      </c>
      <c r="G12" s="30"/>
      <c r="H12" s="54">
        <f t="shared" si="0"/>
        <v>45536</v>
      </c>
      <c r="I12" s="55"/>
      <c r="J12" s="58"/>
      <c r="K12" s="56"/>
      <c r="L12" s="88"/>
      <c r="M12" s="89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1:145" s="21" customFormat="1" ht="22.15" customHeight="1">
      <c r="B13" s="57" t="s">
        <v>137</v>
      </c>
      <c r="C13" s="56">
        <f>DATE(YEAR(Jahr),12,26)</f>
        <v>45652</v>
      </c>
      <c r="E13" s="56">
        <v>45292</v>
      </c>
      <c r="F13" s="57" t="s">
        <v>16</v>
      </c>
      <c r="G13" s="30"/>
      <c r="H13" s="54">
        <f t="shared" si="0"/>
        <v>45566</v>
      </c>
      <c r="I13" s="60"/>
      <c r="J13" s="60"/>
      <c r="K13" s="60"/>
      <c r="L13" s="60"/>
      <c r="M13" s="60"/>
      <c r="N13" s="60"/>
      <c r="O13" s="60"/>
      <c r="P13" s="60"/>
    </row>
    <row r="14" spans="1:145" s="21" customFormat="1" ht="22.15" customHeight="1">
      <c r="C14" s="61"/>
      <c r="G14" s="30"/>
      <c r="H14" s="54">
        <f t="shared" si="0"/>
        <v>45597</v>
      </c>
      <c r="I14" s="60"/>
      <c r="J14" s="23" t="s">
        <v>138</v>
      </c>
      <c r="K14" s="22"/>
      <c r="L14" s="22"/>
      <c r="M14" s="22"/>
      <c r="N14" s="22"/>
      <c r="O14" s="22"/>
      <c r="P14" s="60"/>
    </row>
    <row r="15" spans="1:145" s="21" customFormat="1" ht="22.15" customHeight="1">
      <c r="B15" s="62"/>
      <c r="C15" s="62"/>
      <c r="D15" s="63"/>
      <c r="E15" s="32"/>
      <c r="F15" s="64"/>
      <c r="G15" s="30"/>
      <c r="H15" s="54">
        <f t="shared" si="0"/>
        <v>45627</v>
      </c>
      <c r="I15" s="60"/>
      <c r="J15" s="55" t="s">
        <v>139</v>
      </c>
      <c r="K15" s="56" t="s">
        <v>96</v>
      </c>
      <c r="L15" s="65"/>
      <c r="M15" s="66" t="s">
        <v>140</v>
      </c>
      <c r="N15" s="67"/>
      <c r="O15" s="67"/>
      <c r="P15" s="67"/>
      <c r="Q15" s="67"/>
      <c r="R15" s="58"/>
      <c r="S15" s="56" t="s">
        <v>104</v>
      </c>
    </row>
    <row r="16" spans="1:145" s="21" customFormat="1" ht="22.15" customHeight="1">
      <c r="B16" s="62"/>
      <c r="C16" s="62"/>
      <c r="D16" s="63"/>
      <c r="E16" s="32"/>
      <c r="F16" s="64"/>
      <c r="G16" s="30"/>
      <c r="H16" s="54"/>
      <c r="I16" s="60"/>
      <c r="J16" s="55" t="s">
        <v>141</v>
      </c>
      <c r="K16" s="56" t="s">
        <v>97</v>
      </c>
      <c r="L16" s="59"/>
      <c r="M16" s="66" t="s">
        <v>142</v>
      </c>
      <c r="N16" s="67"/>
      <c r="O16" s="67"/>
      <c r="P16" s="67"/>
      <c r="Q16" s="67"/>
      <c r="R16" s="58"/>
      <c r="S16" s="56" t="s">
        <v>105</v>
      </c>
    </row>
    <row r="17" spans="2:19" s="21" customFormat="1" ht="22.15" customHeight="1">
      <c r="B17" s="62"/>
      <c r="C17" s="62"/>
      <c r="D17" s="63"/>
      <c r="E17" s="32"/>
      <c r="F17" s="64"/>
      <c r="G17" s="30"/>
      <c r="H17" s="54"/>
      <c r="I17" s="60"/>
      <c r="J17" s="55" t="s">
        <v>143</v>
      </c>
      <c r="K17" s="56" t="s">
        <v>98</v>
      </c>
      <c r="L17" s="59"/>
      <c r="M17" s="66" t="s">
        <v>144</v>
      </c>
      <c r="N17" s="67"/>
      <c r="O17" s="67"/>
      <c r="P17" s="67"/>
      <c r="Q17" s="67"/>
      <c r="R17" s="58"/>
      <c r="S17" s="56" t="s">
        <v>106</v>
      </c>
    </row>
    <row r="18" spans="2:19" s="21" customFormat="1" ht="22.15" customHeight="1">
      <c r="B18" s="62"/>
      <c r="C18" s="62"/>
      <c r="D18" s="63"/>
      <c r="E18" s="32"/>
      <c r="F18" s="64"/>
      <c r="G18" s="30"/>
      <c r="H18" s="54"/>
      <c r="I18" s="60"/>
      <c r="J18" s="55" t="s">
        <v>145</v>
      </c>
      <c r="K18" s="56" t="s">
        <v>99</v>
      </c>
      <c r="L18" s="59"/>
      <c r="M18" s="66" t="s">
        <v>146</v>
      </c>
      <c r="N18" s="67"/>
      <c r="O18" s="67"/>
      <c r="P18" s="67"/>
      <c r="Q18" s="67"/>
      <c r="R18" s="58"/>
      <c r="S18" s="56" t="s">
        <v>107</v>
      </c>
    </row>
    <row r="19" spans="2:19" s="21" customFormat="1" ht="22.15" customHeight="1">
      <c r="B19" s="62"/>
      <c r="C19" s="62"/>
      <c r="D19" s="63"/>
      <c r="E19" s="32"/>
      <c r="F19" s="64"/>
      <c r="G19" s="30"/>
      <c r="H19" s="54"/>
      <c r="I19" s="60"/>
      <c r="J19" s="55" t="s">
        <v>147</v>
      </c>
      <c r="K19" s="56" t="s">
        <v>100</v>
      </c>
      <c r="L19" s="59"/>
      <c r="M19" s="66" t="s">
        <v>148</v>
      </c>
      <c r="N19" s="67"/>
      <c r="O19" s="67"/>
      <c r="P19" s="67"/>
      <c r="Q19" s="67"/>
      <c r="R19" s="58"/>
      <c r="S19" s="56" t="s">
        <v>108</v>
      </c>
    </row>
    <row r="20" spans="2:19" s="21" customFormat="1" ht="22.15" customHeight="1">
      <c r="B20" s="62"/>
      <c r="C20" s="62"/>
      <c r="D20" s="63"/>
      <c r="E20" s="32"/>
      <c r="F20" s="64"/>
      <c r="G20" s="30"/>
      <c r="H20" s="54"/>
      <c r="I20" s="60"/>
      <c r="J20" s="55" t="s">
        <v>149</v>
      </c>
      <c r="K20" s="56" t="s">
        <v>101</v>
      </c>
      <c r="L20" s="59"/>
      <c r="M20" s="66" t="s">
        <v>150</v>
      </c>
      <c r="N20" s="67"/>
      <c r="O20" s="67"/>
      <c r="P20" s="67"/>
      <c r="Q20" s="67"/>
      <c r="R20" s="58"/>
      <c r="S20" s="56" t="s">
        <v>109</v>
      </c>
    </row>
    <row r="21" spans="2:19" s="21" customFormat="1" ht="22.15" customHeight="1">
      <c r="B21" s="62"/>
      <c r="C21" s="62"/>
      <c r="D21" s="63"/>
      <c r="E21" s="32"/>
      <c r="F21" s="64"/>
      <c r="G21" s="30"/>
      <c r="H21" s="54"/>
      <c r="I21" s="60"/>
      <c r="J21" s="55" t="s">
        <v>151</v>
      </c>
      <c r="K21" s="56" t="s">
        <v>102</v>
      </c>
      <c r="L21" s="59"/>
      <c r="M21" s="66" t="s">
        <v>152</v>
      </c>
      <c r="N21" s="67"/>
      <c r="O21" s="67"/>
      <c r="P21" s="67"/>
      <c r="Q21" s="67"/>
      <c r="R21" s="58"/>
      <c r="S21" s="56" t="s">
        <v>110</v>
      </c>
    </row>
    <row r="22" spans="2:19" s="21" customFormat="1" ht="22.15" customHeight="1">
      <c r="B22" s="62"/>
      <c r="C22" s="62"/>
      <c r="D22" s="63"/>
      <c r="E22" s="32"/>
      <c r="F22" s="64"/>
      <c r="G22" s="30"/>
      <c r="H22" s="54"/>
      <c r="I22" s="60"/>
      <c r="J22" s="55" t="s">
        <v>153</v>
      </c>
      <c r="K22" s="56" t="s">
        <v>103</v>
      </c>
      <c r="L22" s="59"/>
      <c r="M22" s="66" t="s">
        <v>154</v>
      </c>
      <c r="N22" s="67"/>
      <c r="O22" s="67"/>
      <c r="P22" s="67"/>
      <c r="Q22" s="67"/>
      <c r="R22" s="58"/>
      <c r="S22" s="56" t="s">
        <v>111</v>
      </c>
    </row>
    <row r="23" spans="2:19" s="21" customFormat="1" ht="22.15" customHeight="1">
      <c r="B23" s="62"/>
      <c r="C23" s="62"/>
      <c r="D23" s="63"/>
      <c r="E23" s="32"/>
      <c r="F23" s="64"/>
      <c r="G23" s="30"/>
      <c r="H23" s="54"/>
      <c r="I23" s="60"/>
      <c r="J23" s="30"/>
    </row>
    <row r="24" spans="2:19" s="21" customFormat="1" ht="22.15" customHeight="1">
      <c r="B24" s="62"/>
      <c r="C24" s="62"/>
      <c r="D24" s="63"/>
      <c r="E24" s="32"/>
      <c r="F24" s="64"/>
      <c r="G24" s="30"/>
      <c r="H24" s="54"/>
      <c r="I24" s="60"/>
      <c r="J24" s="30"/>
    </row>
    <row r="25" spans="2:19" s="21" customFormat="1" ht="22.15" customHeight="1">
      <c r="B25" s="62"/>
      <c r="C25" s="62"/>
      <c r="D25" s="63"/>
      <c r="E25" s="32"/>
      <c r="F25" s="64"/>
      <c r="G25" s="30"/>
      <c r="H25" s="54"/>
      <c r="I25" s="60"/>
      <c r="J25" s="30"/>
    </row>
    <row r="26" spans="2:19" s="21" customFormat="1" ht="22.15" customHeight="1">
      <c r="B26" s="62"/>
      <c r="C26" s="62"/>
      <c r="D26" s="63"/>
      <c r="E26" s="32"/>
      <c r="F26" s="64"/>
      <c r="G26" s="30"/>
      <c r="H26" s="54"/>
      <c r="I26" s="60"/>
      <c r="J26" s="30"/>
    </row>
    <row r="27" spans="2:19" s="21" customFormat="1" ht="22.15" customHeight="1">
      <c r="B27" s="62"/>
      <c r="C27" s="62"/>
      <c r="D27" s="63"/>
      <c r="E27" s="32"/>
      <c r="F27" s="64"/>
      <c r="G27" s="30"/>
      <c r="H27" s="54"/>
      <c r="I27" s="60"/>
      <c r="J27" s="30"/>
    </row>
    <row r="28" spans="2:19" s="36" customFormat="1">
      <c r="C28" s="68"/>
      <c r="E28" s="37"/>
      <c r="F28" s="35"/>
    </row>
    <row r="29" spans="2:19" s="36" customFormat="1">
      <c r="C29" s="68"/>
      <c r="E29" s="37"/>
      <c r="F29" s="35"/>
    </row>
    <row r="30" spans="2:19" s="36" customFormat="1">
      <c r="C30" s="68"/>
      <c r="E30" s="37"/>
      <c r="F30" s="35"/>
    </row>
  </sheetData>
  <protectedRanges>
    <protectedRange sqref="F4:F6 F8:F10" name="Teams"/>
    <protectedRange sqref="F13" name="Firmenname"/>
    <protectedRange sqref="E13" name="Jahresdatum"/>
  </protectedRanges>
  <mergeCells count="9">
    <mergeCell ref="L10:M10"/>
    <mergeCell ref="L11:M11"/>
    <mergeCell ref="L12:M12"/>
    <mergeCell ref="A1:G1"/>
    <mergeCell ref="A2:F2"/>
    <mergeCell ref="L3:M3"/>
    <mergeCell ref="L4:M4"/>
    <mergeCell ref="L5:M5"/>
    <mergeCell ref="L6:M6"/>
  </mergeCells>
  <conditionalFormatting sqref="E9:E10 D15:E27 E7">
    <cfRule type="duplicateValues" dxfId="1" priority="1"/>
  </conditionalFormatting>
  <conditionalFormatting sqref="F15:F27">
    <cfRule type="duplicateValues" dxfId="0" priority="2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K28" sqref="K28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45292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155</v>
      </c>
      <c r="G4" s="74" t="s">
        <v>156</v>
      </c>
      <c r="H4" s="74" t="s">
        <v>157</v>
      </c>
      <c r="I4" s="74" t="s">
        <v>158</v>
      </c>
      <c r="J4" s="74" t="s">
        <v>159</v>
      </c>
      <c r="K4" s="75" t="s">
        <v>160</v>
      </c>
      <c r="L4" s="75" t="s">
        <v>161</v>
      </c>
      <c r="M4" s="74" t="s">
        <v>162</v>
      </c>
      <c r="N4" s="74" t="s">
        <v>156</v>
      </c>
      <c r="O4" s="74" t="s">
        <v>157</v>
      </c>
      <c r="P4" s="74" t="s">
        <v>158</v>
      </c>
      <c r="Q4" s="74" t="s">
        <v>159</v>
      </c>
      <c r="R4" s="75" t="s">
        <v>160</v>
      </c>
      <c r="S4" s="75" t="s">
        <v>161</v>
      </c>
      <c r="T4" s="74" t="s">
        <v>162</v>
      </c>
      <c r="U4" s="74" t="s">
        <v>156</v>
      </c>
      <c r="V4" s="74" t="s">
        <v>157</v>
      </c>
      <c r="W4" s="74" t="s">
        <v>158</v>
      </c>
      <c r="X4" s="74" t="s">
        <v>159</v>
      </c>
      <c r="Y4" s="75" t="s">
        <v>160</v>
      </c>
      <c r="Z4" s="75" t="s">
        <v>161</v>
      </c>
      <c r="AA4" s="74" t="s">
        <v>162</v>
      </c>
      <c r="AB4" s="74" t="s">
        <v>156</v>
      </c>
      <c r="AC4" s="74" t="s">
        <v>157</v>
      </c>
      <c r="AD4" s="74" t="s">
        <v>158</v>
      </c>
      <c r="AE4" s="74" t="s">
        <v>159</v>
      </c>
      <c r="AF4" s="75" t="s">
        <v>160</v>
      </c>
      <c r="AG4" s="75" t="s">
        <v>161</v>
      </c>
      <c r="AH4" s="74" t="s">
        <v>162</v>
      </c>
      <c r="AI4" s="74" t="s">
        <v>156</v>
      </c>
      <c r="AJ4" s="74" t="s">
        <v>157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+Mitarbeiter!F4</f>
        <v>24</v>
      </c>
      <c r="K6" s="78"/>
      <c r="L6" s="78"/>
      <c r="R6" s="78"/>
      <c r="S6" s="78"/>
      <c r="Y6" s="78"/>
      <c r="Z6" s="78"/>
      <c r="AF6" s="78"/>
      <c r="AG6" s="78"/>
      <c r="AH6" s="77"/>
      <c r="AI6" s="77"/>
      <c r="AJ6" s="77"/>
    </row>
    <row r="7" spans="2:47" ht="15.75" thickBot="1">
      <c r="B7" s="81" t="s">
        <v>40</v>
      </c>
      <c r="C7" s="79" t="s">
        <v>41</v>
      </c>
      <c r="D7" s="80">
        <f>+Mitarbeiter!F5</f>
        <v>24</v>
      </c>
      <c r="K7" s="78"/>
      <c r="L7" s="78"/>
      <c r="R7" s="78"/>
      <c r="S7" s="78"/>
      <c r="Y7" s="78"/>
      <c r="Z7" s="78"/>
      <c r="AF7" s="78"/>
      <c r="AG7" s="78"/>
    </row>
    <row r="8" spans="2:47" ht="15.75" thickBot="1">
      <c r="B8" s="81" t="s">
        <v>43</v>
      </c>
      <c r="C8" s="79" t="s">
        <v>44</v>
      </c>
      <c r="D8" s="133">
        <f>+Mitarbeiter!F6-4</f>
        <v>20</v>
      </c>
      <c r="G8" s="132" t="s">
        <v>39</v>
      </c>
      <c r="H8" s="132" t="s">
        <v>39</v>
      </c>
      <c r="I8" s="132" t="s">
        <v>39</v>
      </c>
      <c r="J8" s="132" t="s">
        <v>39</v>
      </c>
      <c r="K8" s="78"/>
      <c r="L8" s="78"/>
      <c r="R8" s="78"/>
      <c r="S8" s="78"/>
      <c r="Y8" s="78"/>
      <c r="Z8" s="78"/>
      <c r="AF8" s="78"/>
      <c r="AG8" s="78"/>
    </row>
    <row r="9" spans="2:47">
      <c r="B9" s="79" t="s">
        <v>47</v>
      </c>
      <c r="C9" s="79" t="s">
        <v>48</v>
      </c>
      <c r="D9" s="80">
        <f>+Mitarbeiter!F7</f>
        <v>27</v>
      </c>
      <c r="K9" s="78"/>
      <c r="L9" s="78"/>
      <c r="R9" s="78"/>
      <c r="S9" s="78"/>
      <c r="Y9" s="78"/>
      <c r="Z9" s="78"/>
      <c r="AF9" s="78"/>
      <c r="AG9" s="78"/>
    </row>
    <row r="10" spans="2:47">
      <c r="B10" s="79" t="s">
        <v>50</v>
      </c>
      <c r="C10" s="79" t="s">
        <v>51</v>
      </c>
      <c r="D10" s="80">
        <f>+Mitarbeiter!F8</f>
        <v>24</v>
      </c>
      <c r="K10" s="78"/>
      <c r="L10" s="78"/>
      <c r="R10" s="78"/>
      <c r="S10" s="78"/>
      <c r="Y10" s="78"/>
      <c r="Z10" s="78"/>
      <c r="AF10" s="78"/>
      <c r="AG10" s="78"/>
    </row>
    <row r="11" spans="2:47">
      <c r="B11" s="79" t="s">
        <v>53</v>
      </c>
      <c r="C11" s="79" t="s">
        <v>54</v>
      </c>
      <c r="D11" s="80">
        <f>+Mitarbeiter!F9</f>
        <v>17</v>
      </c>
      <c r="K11" s="78"/>
      <c r="L11" s="78"/>
      <c r="R11" s="78"/>
      <c r="S11" s="78"/>
      <c r="Y11" s="78"/>
      <c r="Z11" s="78"/>
      <c r="AF11" s="78"/>
      <c r="AG11" s="78"/>
    </row>
    <row r="12" spans="2:47">
      <c r="B12" s="79" t="s">
        <v>56</v>
      </c>
      <c r="C12" s="79" t="s">
        <v>57</v>
      </c>
      <c r="D12" s="80">
        <f>+Mitarbeiter!F10</f>
        <v>15</v>
      </c>
      <c r="K12" s="78"/>
      <c r="L12" s="78"/>
      <c r="R12" s="78"/>
      <c r="S12" s="78"/>
      <c r="Y12" s="78"/>
      <c r="Z12" s="78"/>
      <c r="AF12" s="78"/>
      <c r="AG12" s="78"/>
    </row>
    <row r="13" spans="2:47" ht="15.75" thickBot="1">
      <c r="B13" s="79" t="s">
        <v>59</v>
      </c>
      <c r="C13" s="79" t="s">
        <v>60</v>
      </c>
      <c r="D13" s="80">
        <f>+Mitarbeiter!F11</f>
        <v>24</v>
      </c>
      <c r="K13" s="78"/>
      <c r="L13" s="78"/>
      <c r="R13" s="78"/>
      <c r="S13" s="78"/>
      <c r="Y13" s="78"/>
      <c r="Z13" s="78"/>
      <c r="AF13" s="78"/>
      <c r="AG13" s="78"/>
    </row>
    <row r="14" spans="2:47" ht="15.75" thickBot="1">
      <c r="B14" s="79" t="s">
        <v>62</v>
      </c>
      <c r="C14" s="79" t="s">
        <v>63</v>
      </c>
      <c r="D14" s="133">
        <f>+Mitarbeiter!F12-5</f>
        <v>19</v>
      </c>
      <c r="K14" s="78"/>
      <c r="L14" s="78"/>
      <c r="M14" s="132" t="s">
        <v>39</v>
      </c>
      <c r="N14" s="132" t="s">
        <v>39</v>
      </c>
      <c r="O14" s="132" t="s">
        <v>39</v>
      </c>
      <c r="P14" s="132" t="s">
        <v>39</v>
      </c>
      <c r="Q14" s="132" t="s">
        <v>39</v>
      </c>
      <c r="R14" s="78"/>
      <c r="S14" s="78"/>
      <c r="Y14" s="78"/>
      <c r="Z14" s="78"/>
      <c r="AF14" s="78"/>
      <c r="AG14" s="78"/>
    </row>
    <row r="15" spans="2:47">
      <c r="B15" s="79" t="s">
        <v>65</v>
      </c>
      <c r="C15" s="79" t="s">
        <v>66</v>
      </c>
      <c r="D15" s="80">
        <f>+Mitarbeiter!F13</f>
        <v>10</v>
      </c>
      <c r="K15" s="78"/>
      <c r="L15" s="78"/>
      <c r="R15" s="78"/>
      <c r="S15" s="78"/>
      <c r="Y15" s="78"/>
      <c r="Z15" s="78"/>
      <c r="AF15" s="78"/>
      <c r="AG15" s="78"/>
    </row>
    <row r="16" spans="2:47">
      <c r="B16" s="79" t="s">
        <v>68</v>
      </c>
      <c r="C16" s="79" t="s">
        <v>69</v>
      </c>
      <c r="D16" s="80">
        <f>+Mitarbeiter!F14</f>
        <v>24</v>
      </c>
      <c r="K16" s="78"/>
      <c r="L16" s="78"/>
      <c r="R16" s="78"/>
      <c r="S16" s="78"/>
      <c r="Y16" s="78"/>
      <c r="Z16" s="78"/>
      <c r="AF16" s="78"/>
      <c r="AG16" s="78"/>
    </row>
    <row r="17" spans="2:34">
      <c r="B17" s="79" t="s">
        <v>71</v>
      </c>
      <c r="C17" s="79" t="s">
        <v>72</v>
      </c>
      <c r="D17" s="80">
        <f>+Mitarbeiter!F15</f>
        <v>24</v>
      </c>
      <c r="K17" s="78"/>
      <c r="L17" s="78"/>
      <c r="R17" s="78"/>
      <c r="S17" s="78"/>
      <c r="Y17" s="78"/>
      <c r="Z17" s="78"/>
      <c r="AF17" s="78"/>
      <c r="AG17" s="78"/>
    </row>
    <row r="18" spans="2:34">
      <c r="B18" s="79" t="s">
        <v>62</v>
      </c>
      <c r="C18" s="79" t="s">
        <v>74</v>
      </c>
      <c r="D18" s="80">
        <f>+Mitarbeiter!F16</f>
        <v>12</v>
      </c>
      <c r="K18" s="78"/>
      <c r="L18" s="78"/>
      <c r="R18" s="78"/>
      <c r="S18" s="78"/>
      <c r="Y18" s="78"/>
      <c r="Z18" s="78"/>
      <c r="AF18" s="78"/>
      <c r="AG18" s="78"/>
    </row>
    <row r="19" spans="2:34">
      <c r="B19" s="79" t="s">
        <v>76</v>
      </c>
      <c r="C19" s="79" t="s">
        <v>77</v>
      </c>
      <c r="D19" s="80">
        <f>+Mitarbeiter!F17</f>
        <v>24</v>
      </c>
      <c r="K19" s="78"/>
      <c r="L19" s="78"/>
      <c r="R19" s="78"/>
      <c r="S19" s="78"/>
      <c r="Y19" s="78"/>
      <c r="Z19" s="78"/>
      <c r="AF19" s="78"/>
      <c r="AG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D6" sqref="D6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45292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155</v>
      </c>
      <c r="G4" s="74" t="s">
        <v>156</v>
      </c>
      <c r="H4" s="74" t="s">
        <v>157</v>
      </c>
      <c r="I4" s="74" t="s">
        <v>158</v>
      </c>
      <c r="J4" s="74" t="s">
        <v>159</v>
      </c>
      <c r="K4" s="75" t="s">
        <v>160</v>
      </c>
      <c r="L4" s="75" t="s">
        <v>161</v>
      </c>
      <c r="M4" s="74" t="s">
        <v>162</v>
      </c>
      <c r="N4" s="74" t="s">
        <v>156</v>
      </c>
      <c r="O4" s="74" t="s">
        <v>157</v>
      </c>
      <c r="P4" s="74" t="s">
        <v>158</v>
      </c>
      <c r="Q4" s="74" t="s">
        <v>159</v>
      </c>
      <c r="R4" s="75" t="s">
        <v>160</v>
      </c>
      <c r="S4" s="75" t="s">
        <v>161</v>
      </c>
      <c r="T4" s="74" t="s">
        <v>162</v>
      </c>
      <c r="U4" s="74" t="s">
        <v>156</v>
      </c>
      <c r="V4" s="74" t="s">
        <v>157</v>
      </c>
      <c r="W4" s="74" t="s">
        <v>158</v>
      </c>
      <c r="X4" s="74" t="s">
        <v>159</v>
      </c>
      <c r="Y4" s="75" t="s">
        <v>160</v>
      </c>
      <c r="Z4" s="75" t="s">
        <v>161</v>
      </c>
      <c r="AA4" s="74" t="s">
        <v>162</v>
      </c>
      <c r="AB4" s="74" t="s">
        <v>156</v>
      </c>
      <c r="AC4" s="74" t="s">
        <v>157</v>
      </c>
      <c r="AD4" s="74" t="s">
        <v>158</v>
      </c>
      <c r="AE4" s="74" t="s">
        <v>159</v>
      </c>
      <c r="AF4" s="75" t="s">
        <v>160</v>
      </c>
      <c r="AG4" s="75" t="s">
        <v>161</v>
      </c>
      <c r="AH4" s="74" t="s">
        <v>162</v>
      </c>
      <c r="AI4" s="74" t="s">
        <v>156</v>
      </c>
      <c r="AJ4" s="74" t="s">
        <v>157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+Mitarbeiter!F4</f>
        <v>24</v>
      </c>
      <c r="K6" s="78"/>
      <c r="L6" s="78"/>
      <c r="R6" s="78"/>
      <c r="S6" s="78"/>
      <c r="Y6" s="78"/>
      <c r="Z6" s="78"/>
      <c r="AF6" s="78"/>
      <c r="AG6" s="78"/>
      <c r="AH6" s="77"/>
      <c r="AI6" s="77"/>
      <c r="AJ6" s="77"/>
    </row>
    <row r="7" spans="2:47">
      <c r="B7" s="81" t="s">
        <v>40</v>
      </c>
      <c r="C7" s="79" t="s">
        <v>41</v>
      </c>
      <c r="D7" s="80">
        <f>+Mitarbeiter!F5</f>
        <v>24</v>
      </c>
      <c r="K7" s="78"/>
      <c r="L7" s="78"/>
      <c r="R7" s="78"/>
      <c r="S7" s="78"/>
      <c r="Y7" s="78"/>
      <c r="Z7" s="78"/>
      <c r="AF7" s="78"/>
      <c r="AG7" s="78"/>
    </row>
    <row r="8" spans="2:47">
      <c r="B8" s="81" t="s">
        <v>43</v>
      </c>
      <c r="C8" s="79" t="s">
        <v>44</v>
      </c>
      <c r="D8" s="80">
        <f>+Mitarbeiter!F6</f>
        <v>24</v>
      </c>
      <c r="K8" s="78"/>
      <c r="L8" s="78"/>
      <c r="R8" s="78"/>
      <c r="S8" s="78"/>
      <c r="Y8" s="78"/>
      <c r="Z8" s="78"/>
      <c r="AF8" s="78"/>
      <c r="AG8" s="78"/>
    </row>
    <row r="9" spans="2:47">
      <c r="B9" s="79" t="s">
        <v>47</v>
      </c>
      <c r="C9" s="79" t="s">
        <v>48</v>
      </c>
      <c r="D9" s="80">
        <f>+Mitarbeiter!F7</f>
        <v>27</v>
      </c>
      <c r="K9" s="78"/>
      <c r="L9" s="78"/>
      <c r="R9" s="78"/>
      <c r="S9" s="78"/>
      <c r="Y9" s="78"/>
      <c r="Z9" s="78"/>
      <c r="AF9" s="78"/>
      <c r="AG9" s="78"/>
    </row>
    <row r="10" spans="2:47">
      <c r="B10" s="79" t="s">
        <v>50</v>
      </c>
      <c r="C10" s="79" t="s">
        <v>51</v>
      </c>
      <c r="D10" s="80">
        <f>+Mitarbeiter!F8</f>
        <v>24</v>
      </c>
      <c r="K10" s="78"/>
      <c r="L10" s="78"/>
      <c r="R10" s="78"/>
      <c r="S10" s="78"/>
      <c r="Y10" s="78"/>
      <c r="Z10" s="78"/>
      <c r="AF10" s="78"/>
      <c r="AG10" s="78"/>
    </row>
    <row r="11" spans="2:47">
      <c r="B11" s="79" t="s">
        <v>53</v>
      </c>
      <c r="C11" s="79" t="s">
        <v>54</v>
      </c>
      <c r="D11" s="80">
        <f>+Mitarbeiter!F9</f>
        <v>17</v>
      </c>
      <c r="K11" s="78"/>
      <c r="L11" s="78"/>
      <c r="R11" s="78"/>
      <c r="S11" s="78"/>
      <c r="Y11" s="78"/>
      <c r="Z11" s="78"/>
      <c r="AF11" s="78"/>
      <c r="AG11" s="78"/>
    </row>
    <row r="12" spans="2:47">
      <c r="B12" s="79" t="s">
        <v>56</v>
      </c>
      <c r="C12" s="79" t="s">
        <v>57</v>
      </c>
      <c r="D12" s="80">
        <f>+Mitarbeiter!F10</f>
        <v>15</v>
      </c>
      <c r="K12" s="78"/>
      <c r="L12" s="78"/>
      <c r="R12" s="78"/>
      <c r="S12" s="78"/>
      <c r="Y12" s="78"/>
      <c r="Z12" s="78"/>
      <c r="AF12" s="78"/>
      <c r="AG12" s="78"/>
    </row>
    <row r="13" spans="2:47">
      <c r="B13" s="79" t="s">
        <v>59</v>
      </c>
      <c r="C13" s="79" t="s">
        <v>60</v>
      </c>
      <c r="D13" s="80">
        <f>+Mitarbeiter!F11</f>
        <v>24</v>
      </c>
      <c r="K13" s="78"/>
      <c r="L13" s="78"/>
      <c r="R13" s="78"/>
      <c r="S13" s="78"/>
      <c r="Y13" s="78"/>
      <c r="Z13" s="78"/>
      <c r="AF13" s="78"/>
      <c r="AG13" s="78"/>
    </row>
    <row r="14" spans="2:47">
      <c r="B14" s="79" t="s">
        <v>62</v>
      </c>
      <c r="C14" s="79" t="s">
        <v>63</v>
      </c>
      <c r="D14" s="80">
        <f>+Mitarbeiter!F12</f>
        <v>24</v>
      </c>
      <c r="K14" s="78"/>
      <c r="L14" s="78"/>
      <c r="R14" s="78"/>
      <c r="S14" s="78"/>
      <c r="Y14" s="78"/>
      <c r="Z14" s="78"/>
      <c r="AF14" s="78"/>
      <c r="AG14" s="78"/>
    </row>
    <row r="15" spans="2:47">
      <c r="B15" s="79" t="s">
        <v>65</v>
      </c>
      <c r="C15" s="79" t="s">
        <v>66</v>
      </c>
      <c r="D15" s="80">
        <f>+Mitarbeiter!F13</f>
        <v>10</v>
      </c>
      <c r="K15" s="78"/>
      <c r="L15" s="78"/>
      <c r="R15" s="78"/>
      <c r="S15" s="78"/>
      <c r="Y15" s="78"/>
      <c r="Z15" s="78"/>
      <c r="AF15" s="78"/>
      <c r="AG15" s="78"/>
    </row>
    <row r="16" spans="2:47">
      <c r="B16" s="79" t="s">
        <v>68</v>
      </c>
      <c r="C16" s="79" t="s">
        <v>69</v>
      </c>
      <c r="D16" s="80">
        <f>+Mitarbeiter!F14</f>
        <v>24</v>
      </c>
      <c r="K16" s="78"/>
      <c r="L16" s="78"/>
      <c r="R16" s="78"/>
      <c r="S16" s="78"/>
      <c r="Y16" s="78"/>
      <c r="Z16" s="78"/>
      <c r="AF16" s="78"/>
      <c r="AG16" s="78"/>
    </row>
    <row r="17" spans="2:34">
      <c r="B17" s="79" t="s">
        <v>71</v>
      </c>
      <c r="C17" s="79" t="s">
        <v>72</v>
      </c>
      <c r="D17" s="80">
        <f>+Mitarbeiter!F15</f>
        <v>24</v>
      </c>
      <c r="K17" s="78"/>
      <c r="L17" s="78"/>
      <c r="R17" s="78"/>
      <c r="S17" s="78"/>
      <c r="Y17" s="78"/>
      <c r="Z17" s="78"/>
      <c r="AF17" s="78"/>
      <c r="AG17" s="78"/>
    </row>
    <row r="18" spans="2:34">
      <c r="B18" s="79" t="s">
        <v>62</v>
      </c>
      <c r="C18" s="79" t="s">
        <v>74</v>
      </c>
      <c r="D18" s="80">
        <f>+Mitarbeiter!F16</f>
        <v>12</v>
      </c>
      <c r="K18" s="78"/>
      <c r="L18" s="78"/>
      <c r="R18" s="78"/>
      <c r="S18" s="78"/>
      <c r="Y18" s="78"/>
      <c r="Z18" s="78"/>
      <c r="AF18" s="78"/>
      <c r="AG18" s="78"/>
    </row>
    <row r="19" spans="2:34">
      <c r="B19" s="79" t="s">
        <v>76</v>
      </c>
      <c r="C19" s="79" t="s">
        <v>77</v>
      </c>
      <c r="D19" s="80">
        <f>+Mitarbeiter!F17</f>
        <v>24</v>
      </c>
      <c r="K19" s="78"/>
      <c r="L19" s="78"/>
      <c r="R19" s="78"/>
      <c r="S19" s="78"/>
      <c r="Y19" s="78"/>
      <c r="Z19" s="78"/>
      <c r="AF19" s="78"/>
      <c r="AG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4" width="5.42578125" customWidth="1"/>
  </cols>
  <sheetData>
    <row r="1" spans="2:45">
      <c r="B1" s="70"/>
      <c r="C1" s="70"/>
      <c r="D1" s="71"/>
      <c r="F1" s="93">
        <v>45323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2:45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</row>
    <row r="3" spans="2:45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</row>
    <row r="4" spans="2:45">
      <c r="B4" s="95"/>
      <c r="C4" s="95"/>
      <c r="D4" s="96"/>
      <c r="F4" s="74" t="s">
        <v>158</v>
      </c>
      <c r="G4" s="74" t="s">
        <v>159</v>
      </c>
      <c r="H4" s="74" t="s">
        <v>160</v>
      </c>
      <c r="I4" s="74" t="s">
        <v>161</v>
      </c>
      <c r="J4" s="74" t="s">
        <v>162</v>
      </c>
      <c r="K4" s="74" t="s">
        <v>156</v>
      </c>
      <c r="L4" s="74" t="s">
        <v>157</v>
      </c>
      <c r="M4" s="74" t="s">
        <v>158</v>
      </c>
      <c r="N4" s="74" t="s">
        <v>159</v>
      </c>
      <c r="O4" s="74" t="s">
        <v>160</v>
      </c>
      <c r="P4" s="74" t="s">
        <v>161</v>
      </c>
      <c r="Q4" s="74" t="s">
        <v>162</v>
      </c>
      <c r="R4" s="74" t="s">
        <v>156</v>
      </c>
      <c r="S4" s="74" t="s">
        <v>157</v>
      </c>
      <c r="T4" s="74" t="s">
        <v>158</v>
      </c>
      <c r="U4" s="74" t="s">
        <v>159</v>
      </c>
      <c r="V4" s="74" t="s">
        <v>160</v>
      </c>
      <c r="W4" s="74" t="s">
        <v>161</v>
      </c>
      <c r="X4" s="74" t="s">
        <v>162</v>
      </c>
      <c r="Y4" s="74" t="s">
        <v>156</v>
      </c>
      <c r="Z4" s="74" t="s">
        <v>157</v>
      </c>
      <c r="AA4" s="74" t="s">
        <v>158</v>
      </c>
      <c r="AB4" s="74" t="s">
        <v>159</v>
      </c>
      <c r="AC4" s="74" t="s">
        <v>160</v>
      </c>
      <c r="AD4" s="74" t="s">
        <v>161</v>
      </c>
      <c r="AE4" s="74" t="s">
        <v>162</v>
      </c>
      <c r="AF4" s="74" t="s">
        <v>156</v>
      </c>
      <c r="AG4" s="74" t="s">
        <v>157</v>
      </c>
      <c r="AH4" s="74" t="s">
        <v>158</v>
      </c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</row>
    <row r="5" spans="2:45">
      <c r="B5" s="72"/>
      <c r="C5" s="72"/>
      <c r="D5" s="76"/>
      <c r="E5" s="72"/>
    </row>
    <row r="6" spans="2:45">
      <c r="B6" s="79" t="s">
        <v>35</v>
      </c>
      <c r="C6" s="79" t="s">
        <v>36</v>
      </c>
      <c r="D6" s="80">
        <f>+Januar!D6</f>
        <v>24</v>
      </c>
      <c r="H6" s="78"/>
      <c r="I6" s="78"/>
      <c r="O6" s="78"/>
      <c r="P6" s="78"/>
      <c r="V6" s="78"/>
      <c r="W6" s="78"/>
      <c r="AC6" s="78"/>
      <c r="AD6" s="78"/>
    </row>
    <row r="7" spans="2:45">
      <c r="B7" s="81" t="s">
        <v>40</v>
      </c>
      <c r="C7" s="79" t="s">
        <v>41</v>
      </c>
      <c r="D7" s="80">
        <f>+Januar!D7</f>
        <v>24</v>
      </c>
      <c r="H7" s="78"/>
      <c r="I7" s="78"/>
      <c r="O7" s="78"/>
      <c r="P7" s="78"/>
      <c r="V7" s="78"/>
      <c r="W7" s="78"/>
      <c r="AC7" s="78"/>
      <c r="AD7" s="78"/>
    </row>
    <row r="8" spans="2:45">
      <c r="B8" s="81" t="s">
        <v>43</v>
      </c>
      <c r="C8" s="79" t="s">
        <v>44</v>
      </c>
      <c r="D8" s="80">
        <f>+Januar!D8</f>
        <v>24</v>
      </c>
      <c r="H8" s="78"/>
      <c r="I8" s="78"/>
      <c r="O8" s="78"/>
      <c r="P8" s="78"/>
      <c r="V8" s="78"/>
      <c r="W8" s="78"/>
      <c r="AC8" s="78"/>
      <c r="AD8" s="78"/>
    </row>
    <row r="9" spans="2:45">
      <c r="B9" s="79" t="s">
        <v>47</v>
      </c>
      <c r="C9" s="79" t="s">
        <v>48</v>
      </c>
      <c r="D9" s="80">
        <f>+Januar!D9</f>
        <v>27</v>
      </c>
      <c r="H9" s="78"/>
      <c r="I9" s="78"/>
      <c r="O9" s="78"/>
      <c r="P9" s="78"/>
      <c r="V9" s="78"/>
      <c r="W9" s="78"/>
      <c r="AC9" s="78"/>
      <c r="AD9" s="78"/>
    </row>
    <row r="10" spans="2:45">
      <c r="B10" s="79" t="s">
        <v>50</v>
      </c>
      <c r="C10" s="79" t="s">
        <v>51</v>
      </c>
      <c r="D10" s="80">
        <f>+Januar!D10</f>
        <v>24</v>
      </c>
      <c r="H10" s="78"/>
      <c r="I10" s="78"/>
      <c r="O10" s="78"/>
      <c r="P10" s="78"/>
      <c r="V10" s="78"/>
      <c r="W10" s="78"/>
      <c r="AC10" s="78"/>
      <c r="AD10" s="78"/>
    </row>
    <row r="11" spans="2:45">
      <c r="B11" s="79" t="s">
        <v>53</v>
      </c>
      <c r="C11" s="79" t="s">
        <v>54</v>
      </c>
      <c r="D11" s="80">
        <f>+Januar!D11</f>
        <v>17</v>
      </c>
      <c r="H11" s="78"/>
      <c r="I11" s="78"/>
      <c r="O11" s="78"/>
      <c r="P11" s="78"/>
      <c r="V11" s="78"/>
      <c r="W11" s="78"/>
      <c r="AC11" s="78"/>
      <c r="AD11" s="78"/>
    </row>
    <row r="12" spans="2:45">
      <c r="B12" s="79" t="s">
        <v>56</v>
      </c>
      <c r="C12" s="79" t="s">
        <v>57</v>
      </c>
      <c r="D12" s="80">
        <f>+Januar!D12</f>
        <v>15</v>
      </c>
      <c r="H12" s="78"/>
      <c r="I12" s="78"/>
      <c r="O12" s="78"/>
      <c r="P12" s="78"/>
      <c r="V12" s="78"/>
      <c r="W12" s="78"/>
      <c r="AC12" s="78"/>
      <c r="AD12" s="78"/>
    </row>
    <row r="13" spans="2:45">
      <c r="B13" s="79" t="s">
        <v>59</v>
      </c>
      <c r="C13" s="79" t="s">
        <v>60</v>
      </c>
      <c r="D13" s="80">
        <f>+Januar!D13</f>
        <v>24</v>
      </c>
      <c r="H13" s="78"/>
      <c r="I13" s="78"/>
      <c r="O13" s="78"/>
      <c r="P13" s="78"/>
      <c r="V13" s="78"/>
      <c r="W13" s="78"/>
      <c r="AC13" s="78"/>
      <c r="AD13" s="78"/>
    </row>
    <row r="14" spans="2:45">
      <c r="B14" s="79" t="s">
        <v>62</v>
      </c>
      <c r="C14" s="79" t="s">
        <v>63</v>
      </c>
      <c r="D14" s="80">
        <f>+Januar!D14</f>
        <v>24</v>
      </c>
      <c r="H14" s="78"/>
      <c r="I14" s="78"/>
      <c r="O14" s="78"/>
      <c r="P14" s="78"/>
      <c r="V14" s="78"/>
      <c r="W14" s="78"/>
      <c r="AC14" s="78"/>
      <c r="AD14" s="78"/>
    </row>
    <row r="15" spans="2:45">
      <c r="B15" s="79" t="s">
        <v>65</v>
      </c>
      <c r="C15" s="79" t="s">
        <v>66</v>
      </c>
      <c r="D15" s="80">
        <f>+Januar!D15</f>
        <v>10</v>
      </c>
      <c r="H15" s="78"/>
      <c r="I15" s="78"/>
      <c r="O15" s="78"/>
      <c r="P15" s="78"/>
      <c r="V15" s="78"/>
      <c r="W15" s="78"/>
      <c r="AC15" s="78"/>
      <c r="AD15" s="78"/>
    </row>
    <row r="16" spans="2:45">
      <c r="B16" s="79" t="s">
        <v>68</v>
      </c>
      <c r="C16" s="79" t="s">
        <v>69</v>
      </c>
      <c r="D16" s="80">
        <f>+Januar!D16</f>
        <v>24</v>
      </c>
      <c r="H16" s="78"/>
      <c r="I16" s="78"/>
      <c r="O16" s="78"/>
      <c r="P16" s="78"/>
      <c r="V16" s="78"/>
      <c r="W16" s="78"/>
      <c r="AC16" s="78"/>
      <c r="AD16" s="78"/>
    </row>
    <row r="17" spans="2:34">
      <c r="B17" s="79" t="s">
        <v>71</v>
      </c>
      <c r="C17" s="79" t="s">
        <v>72</v>
      </c>
      <c r="D17" s="80">
        <f>+Januar!D17</f>
        <v>24</v>
      </c>
      <c r="H17" s="78"/>
      <c r="I17" s="78"/>
      <c r="O17" s="78"/>
      <c r="P17" s="78"/>
      <c r="V17" s="78"/>
      <c r="W17" s="78"/>
      <c r="AC17" s="78"/>
      <c r="AD17" s="78"/>
    </row>
    <row r="18" spans="2:34">
      <c r="B18" s="79" t="s">
        <v>62</v>
      </c>
      <c r="C18" s="79" t="s">
        <v>74</v>
      </c>
      <c r="D18" s="80">
        <f>+Januar!D18</f>
        <v>12</v>
      </c>
      <c r="H18" s="78"/>
      <c r="I18" s="78"/>
      <c r="O18" s="78"/>
      <c r="P18" s="78"/>
      <c r="V18" s="78"/>
      <c r="W18" s="78"/>
      <c r="AC18" s="78"/>
      <c r="AD18" s="78"/>
    </row>
    <row r="19" spans="2:34">
      <c r="B19" s="79" t="s">
        <v>76</v>
      </c>
      <c r="C19" s="79" t="s">
        <v>77</v>
      </c>
      <c r="D19" s="80">
        <f>+Januar!D19</f>
        <v>24</v>
      </c>
      <c r="H19" s="78"/>
      <c r="I19" s="78"/>
      <c r="O19" s="78"/>
      <c r="P19" s="78"/>
      <c r="V19" s="78"/>
      <c r="W19" s="78"/>
      <c r="AC19" s="78"/>
      <c r="AD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H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45352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159</v>
      </c>
      <c r="G4" s="74" t="s">
        <v>160</v>
      </c>
      <c r="H4" s="74" t="s">
        <v>161</v>
      </c>
      <c r="I4" s="74" t="s">
        <v>162</v>
      </c>
      <c r="J4" s="74" t="s">
        <v>156</v>
      </c>
      <c r="K4" s="74" t="s">
        <v>157</v>
      </c>
      <c r="L4" s="74" t="s">
        <v>158</v>
      </c>
      <c r="M4" s="74" t="s">
        <v>159</v>
      </c>
      <c r="N4" s="74" t="s">
        <v>160</v>
      </c>
      <c r="O4" s="74" t="s">
        <v>161</v>
      </c>
      <c r="P4" s="74" t="s">
        <v>162</v>
      </c>
      <c r="Q4" s="74" t="s">
        <v>156</v>
      </c>
      <c r="R4" s="74" t="s">
        <v>157</v>
      </c>
      <c r="S4" s="74" t="s">
        <v>158</v>
      </c>
      <c r="T4" s="74" t="s">
        <v>159</v>
      </c>
      <c r="U4" s="74" t="s">
        <v>160</v>
      </c>
      <c r="V4" s="74" t="s">
        <v>161</v>
      </c>
      <c r="W4" s="74" t="s">
        <v>162</v>
      </c>
      <c r="X4" s="74" t="s">
        <v>156</v>
      </c>
      <c r="Y4" s="74" t="s">
        <v>157</v>
      </c>
      <c r="Z4" s="74" t="s">
        <v>158</v>
      </c>
      <c r="AA4" s="74" t="s">
        <v>159</v>
      </c>
      <c r="AB4" s="74" t="s">
        <v>160</v>
      </c>
      <c r="AC4" s="74" t="s">
        <v>161</v>
      </c>
      <c r="AD4" s="74" t="s">
        <v>162</v>
      </c>
      <c r="AE4" s="74" t="s">
        <v>156</v>
      </c>
      <c r="AF4" s="74" t="s">
        <v>157</v>
      </c>
      <c r="AG4" s="74" t="s">
        <v>158</v>
      </c>
      <c r="AH4" s="74" t="s">
        <v>159</v>
      </c>
      <c r="AI4" s="74" t="s">
        <v>160</v>
      </c>
      <c r="AJ4" s="74" t="s">
        <v>161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+Februar!D6</f>
        <v>24</v>
      </c>
      <c r="G6" s="78"/>
      <c r="H6" s="78"/>
      <c r="N6" s="78"/>
      <c r="O6" s="78"/>
      <c r="U6" s="78"/>
      <c r="V6" s="78"/>
      <c r="AB6" s="78"/>
      <c r="AC6" s="78"/>
      <c r="AI6" s="78"/>
      <c r="AJ6" s="78"/>
    </row>
    <row r="7" spans="2:47">
      <c r="B7" s="81" t="s">
        <v>40</v>
      </c>
      <c r="C7" s="79" t="s">
        <v>41</v>
      </c>
      <c r="D7" s="80">
        <f>+Februar!D7</f>
        <v>24</v>
      </c>
      <c r="G7" s="78"/>
      <c r="H7" s="78"/>
      <c r="N7" s="78"/>
      <c r="O7" s="78"/>
      <c r="U7" s="78"/>
      <c r="V7" s="78"/>
      <c r="AB7" s="78"/>
      <c r="AC7" s="78"/>
      <c r="AI7" s="78"/>
      <c r="AJ7" s="78"/>
    </row>
    <row r="8" spans="2:47">
      <c r="B8" s="81" t="s">
        <v>43</v>
      </c>
      <c r="C8" s="79" t="s">
        <v>44</v>
      </c>
      <c r="D8" s="80">
        <f>+Februar!D8</f>
        <v>24</v>
      </c>
      <c r="G8" s="78"/>
      <c r="H8" s="78"/>
      <c r="N8" s="78"/>
      <c r="O8" s="78"/>
      <c r="U8" s="78"/>
      <c r="V8" s="78"/>
      <c r="AB8" s="78"/>
      <c r="AC8" s="78"/>
      <c r="AI8" s="78"/>
      <c r="AJ8" s="78"/>
    </row>
    <row r="9" spans="2:47">
      <c r="B9" s="79" t="s">
        <v>47</v>
      </c>
      <c r="C9" s="79" t="s">
        <v>48</v>
      </c>
      <c r="D9" s="80">
        <f>+Februar!D9</f>
        <v>27</v>
      </c>
      <c r="G9" s="78"/>
      <c r="H9" s="78"/>
      <c r="N9" s="78"/>
      <c r="O9" s="78"/>
      <c r="U9" s="78"/>
      <c r="V9" s="78"/>
      <c r="AB9" s="78"/>
      <c r="AC9" s="78"/>
      <c r="AI9" s="78"/>
      <c r="AJ9" s="78"/>
    </row>
    <row r="10" spans="2:47">
      <c r="B10" s="79" t="s">
        <v>50</v>
      </c>
      <c r="C10" s="79" t="s">
        <v>51</v>
      </c>
      <c r="D10" s="80">
        <f>+Februar!D10</f>
        <v>24</v>
      </c>
      <c r="G10" s="78"/>
      <c r="H10" s="78"/>
      <c r="N10" s="78"/>
      <c r="O10" s="78"/>
      <c r="U10" s="78"/>
      <c r="V10" s="78"/>
      <c r="AB10" s="78"/>
      <c r="AC10" s="78"/>
      <c r="AI10" s="78"/>
      <c r="AJ10" s="78"/>
    </row>
    <row r="11" spans="2:47">
      <c r="B11" s="79" t="s">
        <v>53</v>
      </c>
      <c r="C11" s="79" t="s">
        <v>54</v>
      </c>
      <c r="D11" s="80">
        <f>+Februar!D11</f>
        <v>17</v>
      </c>
      <c r="G11" s="78"/>
      <c r="H11" s="78"/>
      <c r="N11" s="78"/>
      <c r="O11" s="78"/>
      <c r="U11" s="78"/>
      <c r="V11" s="78"/>
      <c r="AB11" s="78"/>
      <c r="AC11" s="78"/>
      <c r="AI11" s="78"/>
      <c r="AJ11" s="78"/>
    </row>
    <row r="12" spans="2:47">
      <c r="B12" s="79" t="s">
        <v>56</v>
      </c>
      <c r="C12" s="79" t="s">
        <v>57</v>
      </c>
      <c r="D12" s="80">
        <f>+Februar!D12</f>
        <v>15</v>
      </c>
      <c r="G12" s="78"/>
      <c r="H12" s="78"/>
      <c r="N12" s="78"/>
      <c r="O12" s="78"/>
      <c r="U12" s="78"/>
      <c r="V12" s="78"/>
      <c r="AB12" s="78"/>
      <c r="AC12" s="78"/>
      <c r="AI12" s="78"/>
      <c r="AJ12" s="78"/>
    </row>
    <row r="13" spans="2:47">
      <c r="B13" s="79" t="s">
        <v>59</v>
      </c>
      <c r="C13" s="79" t="s">
        <v>60</v>
      </c>
      <c r="D13" s="80">
        <f>+Februar!D13</f>
        <v>24</v>
      </c>
      <c r="G13" s="78"/>
      <c r="H13" s="78"/>
      <c r="N13" s="78"/>
      <c r="O13" s="78"/>
      <c r="U13" s="78"/>
      <c r="V13" s="78"/>
      <c r="AB13" s="78"/>
      <c r="AC13" s="78"/>
      <c r="AI13" s="78"/>
      <c r="AJ13" s="78"/>
    </row>
    <row r="14" spans="2:47">
      <c r="B14" s="79" t="s">
        <v>62</v>
      </c>
      <c r="C14" s="79" t="s">
        <v>63</v>
      </c>
      <c r="D14" s="80">
        <f>+Februar!D14</f>
        <v>24</v>
      </c>
      <c r="G14" s="78"/>
      <c r="H14" s="78"/>
      <c r="N14" s="78"/>
      <c r="O14" s="78"/>
      <c r="U14" s="78"/>
      <c r="V14" s="78"/>
      <c r="AB14" s="78"/>
      <c r="AC14" s="78"/>
      <c r="AI14" s="78"/>
      <c r="AJ14" s="78"/>
    </row>
    <row r="15" spans="2:47">
      <c r="B15" s="79" t="s">
        <v>65</v>
      </c>
      <c r="C15" s="79" t="s">
        <v>66</v>
      </c>
      <c r="D15" s="80">
        <f>+Februar!D15</f>
        <v>10</v>
      </c>
      <c r="G15" s="78"/>
      <c r="H15" s="78"/>
      <c r="N15" s="78"/>
      <c r="O15" s="78"/>
      <c r="U15" s="78"/>
      <c r="V15" s="78"/>
      <c r="AB15" s="78"/>
      <c r="AC15" s="78"/>
      <c r="AI15" s="78"/>
      <c r="AJ15" s="78"/>
    </row>
    <row r="16" spans="2:47">
      <c r="B16" s="79" t="s">
        <v>68</v>
      </c>
      <c r="C16" s="79" t="s">
        <v>69</v>
      </c>
      <c r="D16" s="80">
        <f>+Februar!D16</f>
        <v>24</v>
      </c>
      <c r="G16" s="78"/>
      <c r="H16" s="78"/>
      <c r="N16" s="78"/>
      <c r="O16" s="78"/>
      <c r="U16" s="78"/>
      <c r="V16" s="78"/>
      <c r="AB16" s="78"/>
      <c r="AC16" s="78"/>
      <c r="AI16" s="78"/>
      <c r="AJ16" s="78"/>
    </row>
    <row r="17" spans="2:36">
      <c r="B17" s="79" t="s">
        <v>71</v>
      </c>
      <c r="C17" s="79" t="s">
        <v>72</v>
      </c>
      <c r="D17" s="80">
        <f>+Februar!D17</f>
        <v>24</v>
      </c>
      <c r="G17" s="78"/>
      <c r="H17" s="78"/>
      <c r="N17" s="78"/>
      <c r="O17" s="78"/>
      <c r="U17" s="78"/>
      <c r="V17" s="78"/>
      <c r="AB17" s="78"/>
      <c r="AC17" s="78"/>
      <c r="AI17" s="78"/>
      <c r="AJ17" s="78"/>
    </row>
    <row r="18" spans="2:36">
      <c r="B18" s="79" t="s">
        <v>62</v>
      </c>
      <c r="C18" s="79" t="s">
        <v>74</v>
      </c>
      <c r="D18" s="80">
        <f>+Februar!D18</f>
        <v>12</v>
      </c>
      <c r="G18" s="78"/>
      <c r="H18" s="78"/>
      <c r="N18" s="78"/>
      <c r="O18" s="78"/>
      <c r="U18" s="78"/>
      <c r="V18" s="78"/>
      <c r="AB18" s="78"/>
      <c r="AC18" s="78"/>
      <c r="AI18" s="78"/>
      <c r="AJ18" s="78"/>
    </row>
    <row r="19" spans="2:36">
      <c r="B19" s="79" t="s">
        <v>76</v>
      </c>
      <c r="C19" s="79" t="s">
        <v>77</v>
      </c>
      <c r="D19" s="80">
        <f>+Februar!D19</f>
        <v>24</v>
      </c>
      <c r="G19" s="78"/>
      <c r="H19" s="78"/>
      <c r="N19" s="78"/>
      <c r="O19" s="78"/>
      <c r="U19" s="78"/>
      <c r="V19" s="78"/>
      <c r="AB19" s="78"/>
      <c r="AC19" s="78"/>
      <c r="AI19" s="78"/>
      <c r="AJ19" s="78"/>
    </row>
    <row r="20" spans="2:36">
      <c r="AH20" s="77"/>
    </row>
    <row r="21" spans="2:36">
      <c r="AH21" s="77"/>
    </row>
    <row r="22" spans="2:36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5" width="5.42578125" customWidth="1"/>
  </cols>
  <sheetData>
    <row r="1" spans="2:46">
      <c r="B1" s="70"/>
      <c r="C1" s="70"/>
      <c r="D1" s="71"/>
      <c r="F1" s="93">
        <v>45383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2:46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2:46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</row>
    <row r="4" spans="2:46">
      <c r="B4" s="95"/>
      <c r="C4" s="95"/>
      <c r="D4" s="96"/>
      <c r="F4" s="74" t="s">
        <v>162</v>
      </c>
      <c r="G4" s="74" t="s">
        <v>156</v>
      </c>
      <c r="H4" s="74" t="s">
        <v>157</v>
      </c>
      <c r="I4" s="74" t="s">
        <v>158</v>
      </c>
      <c r="J4" s="74" t="s">
        <v>159</v>
      </c>
      <c r="K4" s="74" t="s">
        <v>160</v>
      </c>
      <c r="L4" s="74" t="s">
        <v>161</v>
      </c>
      <c r="M4" s="74" t="s">
        <v>162</v>
      </c>
      <c r="N4" s="74" t="s">
        <v>156</v>
      </c>
      <c r="O4" s="74" t="s">
        <v>157</v>
      </c>
      <c r="P4" s="74" t="s">
        <v>158</v>
      </c>
      <c r="Q4" s="74" t="s">
        <v>159</v>
      </c>
      <c r="R4" s="74" t="s">
        <v>160</v>
      </c>
      <c r="S4" s="74" t="s">
        <v>161</v>
      </c>
      <c r="T4" s="74" t="s">
        <v>162</v>
      </c>
      <c r="U4" s="74" t="s">
        <v>156</v>
      </c>
      <c r="V4" s="74" t="s">
        <v>157</v>
      </c>
      <c r="W4" s="74" t="s">
        <v>158</v>
      </c>
      <c r="X4" s="74" t="s">
        <v>159</v>
      </c>
      <c r="Y4" s="74" t="s">
        <v>160</v>
      </c>
      <c r="Z4" s="74" t="s">
        <v>161</v>
      </c>
      <c r="AA4" s="74" t="s">
        <v>162</v>
      </c>
      <c r="AB4" s="74" t="s">
        <v>156</v>
      </c>
      <c r="AC4" s="74" t="s">
        <v>157</v>
      </c>
      <c r="AD4" s="74" t="s">
        <v>158</v>
      </c>
      <c r="AE4" s="74" t="s">
        <v>159</v>
      </c>
      <c r="AF4" s="74" t="s">
        <v>160</v>
      </c>
      <c r="AG4" s="74" t="s">
        <v>161</v>
      </c>
      <c r="AH4" s="74" t="s">
        <v>162</v>
      </c>
      <c r="AI4" s="74" t="s">
        <v>156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>
      <c r="B5" s="72"/>
      <c r="C5" s="72"/>
      <c r="D5" s="76"/>
      <c r="E5" s="72"/>
    </row>
    <row r="6" spans="2:46">
      <c r="B6" s="79" t="s">
        <v>35</v>
      </c>
      <c r="C6" s="79" t="s">
        <v>36</v>
      </c>
      <c r="D6" s="80">
        <f>+März!D6</f>
        <v>24</v>
      </c>
      <c r="K6" s="78"/>
      <c r="L6" s="78"/>
      <c r="R6" s="78"/>
      <c r="S6" s="78"/>
      <c r="Y6" s="78"/>
      <c r="Z6" s="78"/>
      <c r="AF6" s="78"/>
      <c r="AG6" s="78"/>
    </row>
    <row r="7" spans="2:46">
      <c r="B7" s="81" t="s">
        <v>40</v>
      </c>
      <c r="C7" s="79" t="s">
        <v>41</v>
      </c>
      <c r="D7" s="80">
        <f>+März!D7</f>
        <v>24</v>
      </c>
      <c r="K7" s="78"/>
      <c r="L7" s="78"/>
      <c r="R7" s="78"/>
      <c r="S7" s="78"/>
      <c r="Y7" s="78"/>
      <c r="Z7" s="78"/>
      <c r="AF7" s="78"/>
      <c r="AG7" s="78"/>
    </row>
    <row r="8" spans="2:46">
      <c r="B8" s="81" t="s">
        <v>43</v>
      </c>
      <c r="C8" s="79" t="s">
        <v>44</v>
      </c>
      <c r="D8" s="80">
        <f>+März!D8</f>
        <v>24</v>
      </c>
      <c r="K8" s="78"/>
      <c r="L8" s="78"/>
      <c r="R8" s="78"/>
      <c r="S8" s="78"/>
      <c r="Y8" s="78"/>
      <c r="Z8" s="78"/>
      <c r="AF8" s="78"/>
      <c r="AG8" s="78"/>
    </row>
    <row r="9" spans="2:46">
      <c r="B9" s="79" t="s">
        <v>47</v>
      </c>
      <c r="C9" s="79" t="s">
        <v>48</v>
      </c>
      <c r="D9" s="80">
        <f>+März!D9</f>
        <v>27</v>
      </c>
      <c r="K9" s="78"/>
      <c r="L9" s="78"/>
      <c r="R9" s="78"/>
      <c r="S9" s="78"/>
      <c r="Y9" s="78"/>
      <c r="Z9" s="78"/>
      <c r="AF9" s="78"/>
      <c r="AG9" s="78"/>
    </row>
    <row r="10" spans="2:46">
      <c r="B10" s="79" t="s">
        <v>50</v>
      </c>
      <c r="C10" s="79" t="s">
        <v>51</v>
      </c>
      <c r="D10" s="80">
        <f>+März!D10</f>
        <v>24</v>
      </c>
      <c r="K10" s="78"/>
      <c r="L10" s="78"/>
      <c r="R10" s="78"/>
      <c r="S10" s="78"/>
      <c r="Y10" s="78"/>
      <c r="Z10" s="78"/>
      <c r="AF10" s="78"/>
      <c r="AG10" s="78"/>
    </row>
    <row r="11" spans="2:46">
      <c r="B11" s="79" t="s">
        <v>53</v>
      </c>
      <c r="C11" s="79" t="s">
        <v>54</v>
      </c>
      <c r="D11" s="80">
        <f>+März!D11</f>
        <v>17</v>
      </c>
      <c r="K11" s="78"/>
      <c r="L11" s="78"/>
      <c r="R11" s="78"/>
      <c r="S11" s="78"/>
      <c r="Y11" s="78"/>
      <c r="Z11" s="78"/>
      <c r="AF11" s="78"/>
      <c r="AG11" s="78"/>
    </row>
    <row r="12" spans="2:46">
      <c r="B12" s="79" t="s">
        <v>56</v>
      </c>
      <c r="C12" s="79" t="s">
        <v>57</v>
      </c>
      <c r="D12" s="80">
        <f>+März!D12</f>
        <v>15</v>
      </c>
      <c r="K12" s="78"/>
      <c r="L12" s="78"/>
      <c r="R12" s="78"/>
      <c r="S12" s="78"/>
      <c r="Y12" s="78"/>
      <c r="Z12" s="78"/>
      <c r="AF12" s="78"/>
      <c r="AG12" s="78"/>
    </row>
    <row r="13" spans="2:46">
      <c r="B13" s="79" t="s">
        <v>59</v>
      </c>
      <c r="C13" s="79" t="s">
        <v>60</v>
      </c>
      <c r="D13" s="80">
        <f>+März!D13</f>
        <v>24</v>
      </c>
      <c r="K13" s="78"/>
      <c r="L13" s="78"/>
      <c r="R13" s="78"/>
      <c r="S13" s="78"/>
      <c r="Y13" s="78"/>
      <c r="Z13" s="78"/>
      <c r="AF13" s="78"/>
      <c r="AG13" s="78"/>
    </row>
    <row r="14" spans="2:46">
      <c r="B14" s="79" t="s">
        <v>62</v>
      </c>
      <c r="C14" s="79" t="s">
        <v>63</v>
      </c>
      <c r="D14" s="80">
        <f>+März!D14</f>
        <v>24</v>
      </c>
      <c r="K14" s="78"/>
      <c r="L14" s="78"/>
      <c r="R14" s="78"/>
      <c r="S14" s="78"/>
      <c r="Y14" s="78"/>
      <c r="Z14" s="78"/>
      <c r="AF14" s="78"/>
      <c r="AG14" s="78"/>
    </row>
    <row r="15" spans="2:46">
      <c r="B15" s="79" t="s">
        <v>65</v>
      </c>
      <c r="C15" s="79" t="s">
        <v>66</v>
      </c>
      <c r="D15" s="80">
        <f>+März!D15</f>
        <v>10</v>
      </c>
      <c r="K15" s="78"/>
      <c r="L15" s="78"/>
      <c r="R15" s="78"/>
      <c r="S15" s="78"/>
      <c r="Y15" s="78"/>
      <c r="Z15" s="78"/>
      <c r="AF15" s="78"/>
      <c r="AG15" s="78"/>
    </row>
    <row r="16" spans="2:46">
      <c r="B16" s="79" t="s">
        <v>68</v>
      </c>
      <c r="C16" s="79" t="s">
        <v>69</v>
      </c>
      <c r="D16" s="80">
        <f>+März!D16</f>
        <v>24</v>
      </c>
      <c r="K16" s="78"/>
      <c r="L16" s="78"/>
      <c r="R16" s="78"/>
      <c r="S16" s="78"/>
      <c r="Y16" s="78"/>
      <c r="Z16" s="78"/>
      <c r="AF16" s="78"/>
      <c r="AG16" s="78"/>
    </row>
    <row r="17" spans="2:34">
      <c r="B17" s="79" t="s">
        <v>71</v>
      </c>
      <c r="C17" s="79" t="s">
        <v>72</v>
      </c>
      <c r="D17" s="80">
        <f>+März!D17</f>
        <v>24</v>
      </c>
      <c r="K17" s="78"/>
      <c r="L17" s="78"/>
      <c r="R17" s="78"/>
      <c r="S17" s="78"/>
      <c r="Y17" s="78"/>
      <c r="Z17" s="78"/>
      <c r="AF17" s="78"/>
      <c r="AG17" s="78"/>
    </row>
    <row r="18" spans="2:34">
      <c r="B18" s="79" t="s">
        <v>62</v>
      </c>
      <c r="C18" s="79" t="s">
        <v>74</v>
      </c>
      <c r="D18" s="80">
        <f>+März!D18</f>
        <v>12</v>
      </c>
      <c r="K18" s="78"/>
      <c r="L18" s="78"/>
      <c r="R18" s="78"/>
      <c r="S18" s="78"/>
      <c r="Y18" s="78"/>
      <c r="Z18" s="78"/>
      <c r="AF18" s="78"/>
      <c r="AG18" s="78"/>
    </row>
    <row r="19" spans="2:34">
      <c r="B19" s="79" t="s">
        <v>76</v>
      </c>
      <c r="C19" s="79" t="s">
        <v>77</v>
      </c>
      <c r="D19" s="80">
        <f>+März!D19</f>
        <v>24</v>
      </c>
      <c r="K19" s="78"/>
      <c r="L19" s="78"/>
      <c r="R19" s="78"/>
      <c r="S19" s="78"/>
      <c r="Y19" s="78"/>
      <c r="Z19" s="78"/>
      <c r="AF19" s="78"/>
      <c r="AG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I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45413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157</v>
      </c>
      <c r="G4" s="74" t="s">
        <v>158</v>
      </c>
      <c r="H4" s="74" t="s">
        <v>159</v>
      </c>
      <c r="I4" s="74" t="s">
        <v>160</v>
      </c>
      <c r="J4" s="74" t="s">
        <v>161</v>
      </c>
      <c r="K4" s="74" t="s">
        <v>162</v>
      </c>
      <c r="L4" s="74" t="s">
        <v>156</v>
      </c>
      <c r="M4" s="74" t="s">
        <v>157</v>
      </c>
      <c r="N4" s="74" t="s">
        <v>158</v>
      </c>
      <c r="O4" s="74" t="s">
        <v>159</v>
      </c>
      <c r="P4" s="74" t="s">
        <v>160</v>
      </c>
      <c r="Q4" s="74" t="s">
        <v>161</v>
      </c>
      <c r="R4" s="74" t="s">
        <v>162</v>
      </c>
      <c r="S4" s="74" t="s">
        <v>156</v>
      </c>
      <c r="T4" s="74" t="s">
        <v>157</v>
      </c>
      <c r="U4" s="74" t="s">
        <v>158</v>
      </c>
      <c r="V4" s="74" t="s">
        <v>159</v>
      </c>
      <c r="W4" s="74" t="s">
        <v>160</v>
      </c>
      <c r="X4" s="74" t="s">
        <v>161</v>
      </c>
      <c r="Y4" s="74" t="s">
        <v>162</v>
      </c>
      <c r="Z4" s="74" t="s">
        <v>156</v>
      </c>
      <c r="AA4" s="74" t="s">
        <v>157</v>
      </c>
      <c r="AB4" s="74" t="s">
        <v>158</v>
      </c>
      <c r="AC4" s="74" t="s">
        <v>159</v>
      </c>
      <c r="AD4" s="74" t="s">
        <v>160</v>
      </c>
      <c r="AE4" s="74" t="s">
        <v>161</v>
      </c>
      <c r="AF4" s="74" t="s">
        <v>162</v>
      </c>
      <c r="AG4" s="74" t="s">
        <v>156</v>
      </c>
      <c r="AH4" s="74" t="s">
        <v>157</v>
      </c>
      <c r="AI4" s="74" t="s">
        <v>158</v>
      </c>
      <c r="AJ4" s="74" t="s">
        <v>159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+April!D6</f>
        <v>24</v>
      </c>
      <c r="I6" s="78"/>
      <c r="J6" s="78"/>
      <c r="P6" s="78"/>
      <c r="Q6" s="78"/>
      <c r="W6" s="78"/>
      <c r="X6" s="78"/>
      <c r="AD6" s="78"/>
      <c r="AE6" s="78"/>
    </row>
    <row r="7" spans="2:47">
      <c r="B7" s="81" t="s">
        <v>40</v>
      </c>
      <c r="C7" s="79" t="s">
        <v>41</v>
      </c>
      <c r="D7" s="80">
        <f>+April!D7</f>
        <v>24</v>
      </c>
      <c r="I7" s="78"/>
      <c r="J7" s="78"/>
      <c r="P7" s="78"/>
      <c r="Q7" s="78"/>
      <c r="W7" s="78"/>
      <c r="X7" s="78"/>
      <c r="AD7" s="78"/>
      <c r="AE7" s="78"/>
    </row>
    <row r="8" spans="2:47">
      <c r="B8" s="81" t="s">
        <v>43</v>
      </c>
      <c r="C8" s="79" t="s">
        <v>44</v>
      </c>
      <c r="D8" s="80">
        <f>+April!D8</f>
        <v>24</v>
      </c>
      <c r="I8" s="78"/>
      <c r="J8" s="78"/>
      <c r="P8" s="78"/>
      <c r="Q8" s="78"/>
      <c r="W8" s="78"/>
      <c r="X8" s="78"/>
      <c r="AD8" s="78"/>
      <c r="AE8" s="78"/>
    </row>
    <row r="9" spans="2:47">
      <c r="B9" s="79" t="s">
        <v>47</v>
      </c>
      <c r="C9" s="79" t="s">
        <v>48</v>
      </c>
      <c r="D9" s="80">
        <f>+April!D9</f>
        <v>27</v>
      </c>
      <c r="I9" s="78"/>
      <c r="J9" s="78"/>
      <c r="P9" s="78"/>
      <c r="Q9" s="78"/>
      <c r="W9" s="78"/>
      <c r="X9" s="78"/>
      <c r="AD9" s="78"/>
      <c r="AE9" s="78"/>
    </row>
    <row r="10" spans="2:47">
      <c r="B10" s="79" t="s">
        <v>50</v>
      </c>
      <c r="C10" s="79" t="s">
        <v>51</v>
      </c>
      <c r="D10" s="80">
        <f>+April!D10</f>
        <v>24</v>
      </c>
      <c r="I10" s="78"/>
      <c r="J10" s="78"/>
      <c r="P10" s="78"/>
      <c r="Q10" s="78"/>
      <c r="W10" s="78"/>
      <c r="X10" s="78"/>
      <c r="AD10" s="78"/>
      <c r="AE10" s="78"/>
    </row>
    <row r="11" spans="2:47">
      <c r="B11" s="79" t="s">
        <v>53</v>
      </c>
      <c r="C11" s="79" t="s">
        <v>54</v>
      </c>
      <c r="D11" s="80">
        <f>+April!D11</f>
        <v>17</v>
      </c>
      <c r="I11" s="78"/>
      <c r="J11" s="78"/>
      <c r="P11" s="78"/>
      <c r="Q11" s="78"/>
      <c r="W11" s="78"/>
      <c r="X11" s="78"/>
      <c r="AD11" s="78"/>
      <c r="AE11" s="78"/>
    </row>
    <row r="12" spans="2:47">
      <c r="B12" s="79" t="s">
        <v>56</v>
      </c>
      <c r="C12" s="79" t="s">
        <v>57</v>
      </c>
      <c r="D12" s="80">
        <f>+April!D12</f>
        <v>15</v>
      </c>
      <c r="I12" s="78"/>
      <c r="J12" s="78"/>
      <c r="P12" s="78"/>
      <c r="Q12" s="78"/>
      <c r="W12" s="78"/>
      <c r="X12" s="78"/>
      <c r="AD12" s="78"/>
      <c r="AE12" s="78"/>
    </row>
    <row r="13" spans="2:47">
      <c r="B13" s="79" t="s">
        <v>59</v>
      </c>
      <c r="C13" s="79" t="s">
        <v>60</v>
      </c>
      <c r="D13" s="80">
        <f>+April!D13</f>
        <v>24</v>
      </c>
      <c r="I13" s="78"/>
      <c r="J13" s="78"/>
      <c r="P13" s="78"/>
      <c r="Q13" s="78"/>
      <c r="W13" s="78"/>
      <c r="X13" s="78"/>
      <c r="AD13" s="78"/>
      <c r="AE13" s="78"/>
    </row>
    <row r="14" spans="2:47">
      <c r="B14" s="79" t="s">
        <v>62</v>
      </c>
      <c r="C14" s="79" t="s">
        <v>63</v>
      </c>
      <c r="D14" s="80">
        <f>+April!D14</f>
        <v>24</v>
      </c>
      <c r="I14" s="78"/>
      <c r="J14" s="78"/>
      <c r="P14" s="78"/>
      <c r="Q14" s="78"/>
      <c r="W14" s="78"/>
      <c r="X14" s="78"/>
      <c r="AD14" s="78"/>
      <c r="AE14" s="78"/>
    </row>
    <row r="15" spans="2:47">
      <c r="B15" s="79" t="s">
        <v>65</v>
      </c>
      <c r="C15" s="79" t="s">
        <v>66</v>
      </c>
      <c r="D15" s="80">
        <f>+April!D15</f>
        <v>10</v>
      </c>
      <c r="I15" s="78"/>
      <c r="J15" s="78"/>
      <c r="P15" s="78"/>
      <c r="Q15" s="78"/>
      <c r="W15" s="78"/>
      <c r="X15" s="78"/>
      <c r="AD15" s="78"/>
      <c r="AE15" s="78"/>
    </row>
    <row r="16" spans="2:47">
      <c r="B16" s="79" t="s">
        <v>68</v>
      </c>
      <c r="C16" s="79" t="s">
        <v>69</v>
      </c>
      <c r="D16" s="80">
        <f>+April!D16</f>
        <v>24</v>
      </c>
      <c r="I16" s="78"/>
      <c r="J16" s="78"/>
      <c r="P16" s="78"/>
      <c r="Q16" s="78"/>
      <c r="W16" s="78"/>
      <c r="X16" s="78"/>
      <c r="AD16" s="78"/>
      <c r="AE16" s="78"/>
    </row>
    <row r="17" spans="2:34">
      <c r="B17" s="79" t="s">
        <v>71</v>
      </c>
      <c r="C17" s="79" t="s">
        <v>72</v>
      </c>
      <c r="D17" s="80">
        <f>+April!D17</f>
        <v>24</v>
      </c>
      <c r="I17" s="78"/>
      <c r="J17" s="78"/>
      <c r="P17" s="78"/>
      <c r="Q17" s="78"/>
      <c r="W17" s="78"/>
      <c r="X17" s="78"/>
      <c r="AD17" s="78"/>
      <c r="AE17" s="78"/>
    </row>
    <row r="18" spans="2:34">
      <c r="B18" s="79" t="s">
        <v>62</v>
      </c>
      <c r="C18" s="79" t="s">
        <v>74</v>
      </c>
      <c r="D18" s="80">
        <f>+April!D18</f>
        <v>12</v>
      </c>
      <c r="I18" s="78"/>
      <c r="J18" s="78"/>
      <c r="P18" s="78"/>
      <c r="Q18" s="78"/>
      <c r="W18" s="78"/>
      <c r="X18" s="78"/>
      <c r="AD18" s="78"/>
      <c r="AE18" s="78"/>
    </row>
    <row r="19" spans="2:34">
      <c r="B19" s="79" t="s">
        <v>76</v>
      </c>
      <c r="C19" s="79" t="s">
        <v>77</v>
      </c>
      <c r="D19" s="80">
        <f>+April!D19</f>
        <v>24</v>
      </c>
      <c r="I19" s="78"/>
      <c r="J19" s="78"/>
      <c r="P19" s="78"/>
      <c r="Q19" s="78"/>
      <c r="W19" s="78"/>
      <c r="X19" s="78"/>
      <c r="AD19" s="78"/>
      <c r="AE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45413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157</v>
      </c>
      <c r="G4" s="74" t="s">
        <v>158</v>
      </c>
      <c r="H4" s="74" t="s">
        <v>159</v>
      </c>
      <c r="I4" s="74" t="s">
        <v>160</v>
      </c>
      <c r="J4" s="74" t="s">
        <v>161</v>
      </c>
      <c r="K4" s="74" t="s">
        <v>162</v>
      </c>
      <c r="L4" s="74" t="s">
        <v>156</v>
      </c>
      <c r="M4" s="74" t="s">
        <v>157</v>
      </c>
      <c r="N4" s="74" t="s">
        <v>158</v>
      </c>
      <c r="O4" s="74" t="s">
        <v>159</v>
      </c>
      <c r="P4" s="74" t="s">
        <v>160</v>
      </c>
      <c r="Q4" s="74" t="s">
        <v>161</v>
      </c>
      <c r="R4" s="74" t="s">
        <v>162</v>
      </c>
      <c r="S4" s="74" t="s">
        <v>156</v>
      </c>
      <c r="T4" s="74" t="s">
        <v>157</v>
      </c>
      <c r="U4" s="74" t="s">
        <v>158</v>
      </c>
      <c r="V4" s="74" t="s">
        <v>159</v>
      </c>
      <c r="W4" s="74" t="s">
        <v>160</v>
      </c>
      <c r="X4" s="74" t="s">
        <v>161</v>
      </c>
      <c r="Y4" s="74" t="s">
        <v>162</v>
      </c>
      <c r="Z4" s="74" t="s">
        <v>156</v>
      </c>
      <c r="AA4" s="74" t="s">
        <v>157</v>
      </c>
      <c r="AB4" s="74" t="s">
        <v>158</v>
      </c>
      <c r="AC4" s="74" t="s">
        <v>159</v>
      </c>
      <c r="AD4" s="74" t="s">
        <v>160</v>
      </c>
      <c r="AE4" s="74" t="s">
        <v>161</v>
      </c>
      <c r="AF4" s="74" t="s">
        <v>162</v>
      </c>
      <c r="AG4" s="74" t="s">
        <v>156</v>
      </c>
      <c r="AH4" s="74" t="s">
        <v>157</v>
      </c>
      <c r="AI4" s="74" t="s">
        <v>158</v>
      </c>
      <c r="AJ4" s="74" t="s">
        <v>159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+Mai!D6</f>
        <v>24</v>
      </c>
      <c r="I6" s="78"/>
      <c r="J6" s="78"/>
      <c r="P6" s="78"/>
      <c r="Q6" s="78"/>
      <c r="W6" s="78"/>
      <c r="X6" s="78"/>
      <c r="AD6" s="78"/>
      <c r="AE6" s="78"/>
    </row>
    <row r="7" spans="2:47">
      <c r="B7" s="81" t="s">
        <v>40</v>
      </c>
      <c r="C7" s="79" t="s">
        <v>41</v>
      </c>
      <c r="D7" s="80">
        <f>+Mai!D7</f>
        <v>24</v>
      </c>
      <c r="I7" s="78"/>
      <c r="J7" s="78"/>
      <c r="P7" s="78"/>
      <c r="Q7" s="78"/>
      <c r="W7" s="78"/>
      <c r="X7" s="78"/>
      <c r="AD7" s="78"/>
      <c r="AE7" s="78"/>
    </row>
    <row r="8" spans="2:47">
      <c r="B8" s="81" t="s">
        <v>43</v>
      </c>
      <c r="C8" s="79" t="s">
        <v>44</v>
      </c>
      <c r="D8" s="80">
        <f>+Mai!D8</f>
        <v>24</v>
      </c>
      <c r="I8" s="78"/>
      <c r="J8" s="78"/>
      <c r="P8" s="78"/>
      <c r="Q8" s="78"/>
      <c r="W8" s="78"/>
      <c r="X8" s="78"/>
      <c r="AD8" s="78"/>
      <c r="AE8" s="78"/>
    </row>
    <row r="9" spans="2:47">
      <c r="B9" s="79" t="s">
        <v>47</v>
      </c>
      <c r="C9" s="79" t="s">
        <v>48</v>
      </c>
      <c r="D9" s="80">
        <f>+Mai!D9</f>
        <v>27</v>
      </c>
      <c r="I9" s="78"/>
      <c r="J9" s="78"/>
      <c r="P9" s="78"/>
      <c r="Q9" s="78"/>
      <c r="W9" s="78"/>
      <c r="X9" s="78"/>
      <c r="AD9" s="78"/>
      <c r="AE9" s="78"/>
    </row>
    <row r="10" spans="2:47">
      <c r="B10" s="79" t="s">
        <v>50</v>
      </c>
      <c r="C10" s="79" t="s">
        <v>51</v>
      </c>
      <c r="D10" s="80">
        <f>+Mai!D10</f>
        <v>24</v>
      </c>
      <c r="I10" s="78"/>
      <c r="J10" s="78"/>
      <c r="P10" s="78"/>
      <c r="Q10" s="78"/>
      <c r="W10" s="78"/>
      <c r="X10" s="78"/>
      <c r="AD10" s="78"/>
      <c r="AE10" s="78"/>
    </row>
    <row r="11" spans="2:47">
      <c r="B11" s="79" t="s">
        <v>53</v>
      </c>
      <c r="C11" s="79" t="s">
        <v>54</v>
      </c>
      <c r="D11" s="80">
        <f>+Mai!D11</f>
        <v>17</v>
      </c>
      <c r="I11" s="78"/>
      <c r="J11" s="78"/>
      <c r="P11" s="78"/>
      <c r="Q11" s="78"/>
      <c r="W11" s="78"/>
      <c r="X11" s="78"/>
      <c r="AD11" s="78"/>
      <c r="AE11" s="78"/>
    </row>
    <row r="12" spans="2:47">
      <c r="B12" s="79" t="s">
        <v>56</v>
      </c>
      <c r="C12" s="79" t="s">
        <v>57</v>
      </c>
      <c r="D12" s="80">
        <f>+Mai!D12</f>
        <v>15</v>
      </c>
      <c r="I12" s="78"/>
      <c r="J12" s="78"/>
      <c r="P12" s="78"/>
      <c r="Q12" s="78"/>
      <c r="W12" s="78"/>
      <c r="X12" s="78"/>
      <c r="AD12" s="78"/>
      <c r="AE12" s="78"/>
    </row>
    <row r="13" spans="2:47">
      <c r="B13" s="79" t="s">
        <v>59</v>
      </c>
      <c r="C13" s="79" t="s">
        <v>60</v>
      </c>
      <c r="D13" s="80">
        <f>+Mai!D13</f>
        <v>24</v>
      </c>
      <c r="I13" s="78"/>
      <c r="J13" s="78"/>
      <c r="P13" s="78"/>
      <c r="Q13" s="78"/>
      <c r="W13" s="78"/>
      <c r="X13" s="78"/>
      <c r="AD13" s="78"/>
      <c r="AE13" s="78"/>
    </row>
    <row r="14" spans="2:47">
      <c r="B14" s="79" t="s">
        <v>62</v>
      </c>
      <c r="C14" s="79" t="s">
        <v>63</v>
      </c>
      <c r="D14" s="80">
        <f>+Mai!D14</f>
        <v>24</v>
      </c>
      <c r="I14" s="78"/>
      <c r="J14" s="78"/>
      <c r="P14" s="78"/>
      <c r="Q14" s="78"/>
      <c r="W14" s="78"/>
      <c r="X14" s="78"/>
      <c r="AD14" s="78"/>
      <c r="AE14" s="78"/>
    </row>
    <row r="15" spans="2:47">
      <c r="B15" s="79" t="s">
        <v>65</v>
      </c>
      <c r="C15" s="79" t="s">
        <v>66</v>
      </c>
      <c r="D15" s="80">
        <f>+Mai!D15</f>
        <v>10</v>
      </c>
      <c r="I15" s="78"/>
      <c r="J15" s="78"/>
      <c r="P15" s="78"/>
      <c r="Q15" s="78"/>
      <c r="W15" s="78"/>
      <c r="X15" s="78"/>
      <c r="AD15" s="78"/>
      <c r="AE15" s="78"/>
    </row>
    <row r="16" spans="2:47">
      <c r="B16" s="79" t="s">
        <v>68</v>
      </c>
      <c r="C16" s="79" t="s">
        <v>69</v>
      </c>
      <c r="D16" s="80">
        <f>+Mai!D16</f>
        <v>24</v>
      </c>
      <c r="I16" s="78"/>
      <c r="J16" s="78"/>
      <c r="P16" s="78"/>
      <c r="Q16" s="78"/>
      <c r="W16" s="78"/>
      <c r="X16" s="78"/>
      <c r="AD16" s="78"/>
      <c r="AE16" s="78"/>
    </row>
    <row r="17" spans="2:34">
      <c r="B17" s="79" t="s">
        <v>71</v>
      </c>
      <c r="C17" s="79" t="s">
        <v>72</v>
      </c>
      <c r="D17" s="80">
        <f>+Mai!D17</f>
        <v>24</v>
      </c>
      <c r="I17" s="78"/>
      <c r="J17" s="78"/>
      <c r="P17" s="78"/>
      <c r="Q17" s="78"/>
      <c r="W17" s="78"/>
      <c r="X17" s="78"/>
      <c r="AD17" s="78"/>
      <c r="AE17" s="78"/>
    </row>
    <row r="18" spans="2:34">
      <c r="B18" s="79" t="s">
        <v>62</v>
      </c>
      <c r="C18" s="79" t="s">
        <v>74</v>
      </c>
      <c r="D18" s="80">
        <f>+Mai!D18</f>
        <v>12</v>
      </c>
      <c r="I18" s="78"/>
      <c r="J18" s="78"/>
      <c r="P18" s="78"/>
      <c r="Q18" s="78"/>
      <c r="W18" s="78"/>
      <c r="X18" s="78"/>
      <c r="AD18" s="78"/>
      <c r="AE18" s="78"/>
    </row>
    <row r="19" spans="2:34">
      <c r="B19" s="79" t="s">
        <v>76</v>
      </c>
      <c r="C19" s="79" t="s">
        <v>77</v>
      </c>
      <c r="D19" s="80">
        <f>+Mai!D19</f>
        <v>24</v>
      </c>
      <c r="I19" s="78"/>
      <c r="J19" s="78"/>
      <c r="P19" s="78"/>
      <c r="Q19" s="78"/>
      <c r="W19" s="78"/>
      <c r="X19" s="78"/>
      <c r="AD19" s="78"/>
      <c r="AE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45474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155</v>
      </c>
      <c r="G4" s="74" t="s">
        <v>156</v>
      </c>
      <c r="H4" s="74" t="s">
        <v>157</v>
      </c>
      <c r="I4" s="74" t="s">
        <v>158</v>
      </c>
      <c r="J4" s="74" t="s">
        <v>159</v>
      </c>
      <c r="K4" s="75" t="s">
        <v>160</v>
      </c>
      <c r="L4" s="75" t="s">
        <v>161</v>
      </c>
      <c r="M4" s="74" t="s">
        <v>162</v>
      </c>
      <c r="N4" s="74" t="s">
        <v>156</v>
      </c>
      <c r="O4" s="74" t="s">
        <v>157</v>
      </c>
      <c r="P4" s="74" t="s">
        <v>158</v>
      </c>
      <c r="Q4" s="74" t="s">
        <v>159</v>
      </c>
      <c r="R4" s="75" t="s">
        <v>160</v>
      </c>
      <c r="S4" s="75" t="s">
        <v>161</v>
      </c>
      <c r="T4" s="74" t="s">
        <v>162</v>
      </c>
      <c r="U4" s="74" t="s">
        <v>156</v>
      </c>
      <c r="V4" s="74" t="s">
        <v>157</v>
      </c>
      <c r="W4" s="74" t="s">
        <v>158</v>
      </c>
      <c r="X4" s="74" t="s">
        <v>159</v>
      </c>
      <c r="Y4" s="75" t="s">
        <v>160</v>
      </c>
      <c r="Z4" s="75" t="s">
        <v>161</v>
      </c>
      <c r="AA4" s="74" t="s">
        <v>162</v>
      </c>
      <c r="AB4" s="74" t="s">
        <v>156</v>
      </c>
      <c r="AC4" s="74" t="s">
        <v>157</v>
      </c>
      <c r="AD4" s="74" t="s">
        <v>158</v>
      </c>
      <c r="AE4" s="74" t="s">
        <v>159</v>
      </c>
      <c r="AF4" s="75" t="s">
        <v>160</v>
      </c>
      <c r="AG4" s="75" t="s">
        <v>161</v>
      </c>
      <c r="AH4" s="74" t="s">
        <v>162</v>
      </c>
      <c r="AI4" s="74" t="s">
        <v>156</v>
      </c>
      <c r="AJ4" s="74" t="s">
        <v>157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+Juni!D6</f>
        <v>24</v>
      </c>
      <c r="K6" s="78"/>
      <c r="L6" s="78"/>
      <c r="R6" s="78"/>
      <c r="S6" s="78"/>
      <c r="Y6" s="78"/>
      <c r="Z6" s="78"/>
      <c r="AF6" s="78"/>
      <c r="AG6" s="78"/>
    </row>
    <row r="7" spans="2:47">
      <c r="B7" s="81" t="s">
        <v>40</v>
      </c>
      <c r="C7" s="79" t="s">
        <v>41</v>
      </c>
      <c r="D7" s="80">
        <f>+Juni!D7</f>
        <v>24</v>
      </c>
      <c r="K7" s="78"/>
      <c r="L7" s="78"/>
      <c r="R7" s="78"/>
      <c r="S7" s="78"/>
      <c r="Y7" s="78"/>
      <c r="Z7" s="78"/>
      <c r="AF7" s="78"/>
      <c r="AG7" s="78"/>
    </row>
    <row r="8" spans="2:47">
      <c r="B8" s="81" t="s">
        <v>43</v>
      </c>
      <c r="C8" s="79" t="s">
        <v>44</v>
      </c>
      <c r="D8" s="80">
        <f>+Juni!D8</f>
        <v>24</v>
      </c>
      <c r="K8" s="78"/>
      <c r="L8" s="78"/>
      <c r="R8" s="78"/>
      <c r="S8" s="78"/>
      <c r="Y8" s="78"/>
      <c r="Z8" s="78"/>
      <c r="AF8" s="78"/>
      <c r="AG8" s="78"/>
    </row>
    <row r="9" spans="2:47">
      <c r="B9" s="79" t="s">
        <v>47</v>
      </c>
      <c r="C9" s="79" t="s">
        <v>48</v>
      </c>
      <c r="D9" s="80">
        <f>+Juni!D9</f>
        <v>27</v>
      </c>
      <c r="K9" s="78"/>
      <c r="L9" s="78"/>
      <c r="R9" s="78"/>
      <c r="S9" s="78"/>
      <c r="Y9" s="78"/>
      <c r="Z9" s="78"/>
      <c r="AF9" s="78"/>
      <c r="AG9" s="78"/>
    </row>
    <row r="10" spans="2:47">
      <c r="B10" s="79" t="s">
        <v>50</v>
      </c>
      <c r="C10" s="79" t="s">
        <v>51</v>
      </c>
      <c r="D10" s="80">
        <f>+Juni!D10</f>
        <v>24</v>
      </c>
      <c r="K10" s="78"/>
      <c r="L10" s="78"/>
      <c r="R10" s="78"/>
      <c r="S10" s="78"/>
      <c r="Y10" s="78"/>
      <c r="Z10" s="78"/>
      <c r="AF10" s="78"/>
      <c r="AG10" s="78"/>
    </row>
    <row r="11" spans="2:47">
      <c r="B11" s="79" t="s">
        <v>53</v>
      </c>
      <c r="C11" s="79" t="s">
        <v>54</v>
      </c>
      <c r="D11" s="80">
        <f>+Juni!D11</f>
        <v>17</v>
      </c>
      <c r="K11" s="78"/>
      <c r="L11" s="78"/>
      <c r="R11" s="78"/>
      <c r="S11" s="78"/>
      <c r="Y11" s="78"/>
      <c r="Z11" s="78"/>
      <c r="AF11" s="78"/>
      <c r="AG11" s="78"/>
    </row>
    <row r="12" spans="2:47">
      <c r="B12" s="79" t="s">
        <v>56</v>
      </c>
      <c r="C12" s="79" t="s">
        <v>57</v>
      </c>
      <c r="D12" s="80">
        <f>+Juni!D12</f>
        <v>15</v>
      </c>
      <c r="K12" s="78"/>
      <c r="L12" s="78"/>
      <c r="R12" s="78"/>
      <c r="S12" s="78"/>
      <c r="Y12" s="78"/>
      <c r="Z12" s="78"/>
      <c r="AF12" s="78"/>
      <c r="AG12" s="78"/>
    </row>
    <row r="13" spans="2:47">
      <c r="B13" s="79" t="s">
        <v>59</v>
      </c>
      <c r="C13" s="79" t="s">
        <v>60</v>
      </c>
      <c r="D13" s="80">
        <f>+Juni!D13</f>
        <v>24</v>
      </c>
      <c r="K13" s="78"/>
      <c r="L13" s="78"/>
      <c r="R13" s="78"/>
      <c r="S13" s="78"/>
      <c r="Y13" s="78"/>
      <c r="Z13" s="78"/>
      <c r="AF13" s="78"/>
      <c r="AG13" s="78"/>
    </row>
    <row r="14" spans="2:47">
      <c r="B14" s="79" t="s">
        <v>62</v>
      </c>
      <c r="C14" s="79" t="s">
        <v>63</v>
      </c>
      <c r="D14" s="80">
        <f>+Juni!D14</f>
        <v>24</v>
      </c>
      <c r="K14" s="78"/>
      <c r="L14" s="78"/>
      <c r="R14" s="78"/>
      <c r="S14" s="78"/>
      <c r="Y14" s="78"/>
      <c r="Z14" s="78"/>
      <c r="AF14" s="78"/>
      <c r="AG14" s="78"/>
    </row>
    <row r="15" spans="2:47">
      <c r="B15" s="79" t="s">
        <v>65</v>
      </c>
      <c r="C15" s="79" t="s">
        <v>66</v>
      </c>
      <c r="D15" s="80">
        <f>+Juni!D15</f>
        <v>10</v>
      </c>
      <c r="K15" s="78"/>
      <c r="L15" s="78"/>
      <c r="R15" s="78"/>
      <c r="S15" s="78"/>
      <c r="Y15" s="78"/>
      <c r="Z15" s="78"/>
      <c r="AF15" s="78"/>
      <c r="AG15" s="78"/>
    </row>
    <row r="16" spans="2:47">
      <c r="B16" s="79" t="s">
        <v>68</v>
      </c>
      <c r="C16" s="79" t="s">
        <v>69</v>
      </c>
      <c r="D16" s="80">
        <f>+Juni!D16</f>
        <v>24</v>
      </c>
      <c r="K16" s="78"/>
      <c r="L16" s="78"/>
      <c r="R16" s="78"/>
      <c r="S16" s="78"/>
      <c r="Y16" s="78"/>
      <c r="Z16" s="78"/>
      <c r="AF16" s="78"/>
      <c r="AG16" s="78"/>
    </row>
    <row r="17" spans="2:34">
      <c r="B17" s="79" t="s">
        <v>71</v>
      </c>
      <c r="C17" s="79" t="s">
        <v>72</v>
      </c>
      <c r="D17" s="80">
        <f>+Juni!D17</f>
        <v>24</v>
      </c>
      <c r="K17" s="78"/>
      <c r="L17" s="78"/>
      <c r="R17" s="78"/>
      <c r="S17" s="78"/>
      <c r="Y17" s="78"/>
      <c r="Z17" s="78"/>
      <c r="AF17" s="78"/>
      <c r="AG17" s="78"/>
    </row>
    <row r="18" spans="2:34">
      <c r="B18" s="79" t="s">
        <v>62</v>
      </c>
      <c r="C18" s="79" t="s">
        <v>74</v>
      </c>
      <c r="D18" s="80">
        <f>+Juni!D18</f>
        <v>12</v>
      </c>
      <c r="K18" s="78"/>
      <c r="L18" s="78"/>
      <c r="R18" s="78"/>
      <c r="S18" s="78"/>
      <c r="Y18" s="78"/>
      <c r="Z18" s="78"/>
      <c r="AF18" s="78"/>
      <c r="AG18" s="78"/>
    </row>
    <row r="19" spans="2:34">
      <c r="B19" s="79" t="s">
        <v>76</v>
      </c>
      <c r="C19" s="79" t="s">
        <v>77</v>
      </c>
      <c r="D19" s="80">
        <f>+Juni!D19</f>
        <v>24</v>
      </c>
      <c r="K19" s="78"/>
      <c r="L19" s="78"/>
      <c r="R19" s="78"/>
      <c r="S19" s="78"/>
      <c r="Y19" s="78"/>
      <c r="Z19" s="78"/>
      <c r="AF19" s="78"/>
      <c r="AG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45505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158</v>
      </c>
      <c r="G4" s="74" t="s">
        <v>159</v>
      </c>
      <c r="H4" s="74" t="s">
        <v>160</v>
      </c>
      <c r="I4" s="74" t="s">
        <v>161</v>
      </c>
      <c r="J4" s="74" t="s">
        <v>162</v>
      </c>
      <c r="K4" s="74" t="s">
        <v>156</v>
      </c>
      <c r="L4" s="74" t="s">
        <v>157</v>
      </c>
      <c r="M4" s="74" t="s">
        <v>158</v>
      </c>
      <c r="N4" s="74" t="s">
        <v>159</v>
      </c>
      <c r="O4" s="74" t="s">
        <v>160</v>
      </c>
      <c r="P4" s="74" t="s">
        <v>161</v>
      </c>
      <c r="Q4" s="74" t="s">
        <v>162</v>
      </c>
      <c r="R4" s="74" t="s">
        <v>156</v>
      </c>
      <c r="S4" s="74" t="s">
        <v>157</v>
      </c>
      <c r="T4" s="74" t="s">
        <v>158</v>
      </c>
      <c r="U4" s="74" t="s">
        <v>159</v>
      </c>
      <c r="V4" s="74" t="s">
        <v>160</v>
      </c>
      <c r="W4" s="74" t="s">
        <v>161</v>
      </c>
      <c r="X4" s="74" t="s">
        <v>162</v>
      </c>
      <c r="Y4" s="74" t="s">
        <v>156</v>
      </c>
      <c r="Z4" s="74" t="s">
        <v>157</v>
      </c>
      <c r="AA4" s="74" t="s">
        <v>158</v>
      </c>
      <c r="AB4" s="74" t="s">
        <v>159</v>
      </c>
      <c r="AC4" s="74" t="s">
        <v>160</v>
      </c>
      <c r="AD4" s="74" t="s">
        <v>161</v>
      </c>
      <c r="AE4" s="74" t="s">
        <v>162</v>
      </c>
      <c r="AF4" s="74" t="s">
        <v>156</v>
      </c>
      <c r="AG4" s="74" t="s">
        <v>157</v>
      </c>
      <c r="AH4" s="74" t="s">
        <v>158</v>
      </c>
      <c r="AI4" s="74" t="s">
        <v>159</v>
      </c>
      <c r="AJ4" s="74" t="s">
        <v>160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+Juli!D6</f>
        <v>24</v>
      </c>
      <c r="H6" s="78"/>
      <c r="I6" s="78"/>
      <c r="O6" s="78"/>
      <c r="P6" s="78"/>
      <c r="V6" s="78"/>
      <c r="W6" s="78"/>
      <c r="AC6" s="78"/>
      <c r="AD6" s="78"/>
      <c r="AJ6" s="78"/>
    </row>
    <row r="7" spans="2:47">
      <c r="B7" s="81" t="s">
        <v>40</v>
      </c>
      <c r="C7" s="79" t="s">
        <v>41</v>
      </c>
      <c r="D7" s="80">
        <f>+Juli!D7</f>
        <v>24</v>
      </c>
      <c r="H7" s="78"/>
      <c r="I7" s="78"/>
      <c r="O7" s="78"/>
      <c r="P7" s="78"/>
      <c r="V7" s="78"/>
      <c r="W7" s="78"/>
      <c r="AC7" s="78"/>
      <c r="AD7" s="78"/>
      <c r="AJ7" s="78"/>
    </row>
    <row r="8" spans="2:47">
      <c r="B8" s="81" t="s">
        <v>43</v>
      </c>
      <c r="C8" s="79" t="s">
        <v>44</v>
      </c>
      <c r="D8" s="80">
        <f>+Juli!D8</f>
        <v>24</v>
      </c>
      <c r="H8" s="78"/>
      <c r="I8" s="78"/>
      <c r="O8" s="78"/>
      <c r="P8" s="78"/>
      <c r="V8" s="78"/>
      <c r="W8" s="78"/>
      <c r="AC8" s="78"/>
      <c r="AD8" s="78"/>
      <c r="AJ8" s="78"/>
    </row>
    <row r="9" spans="2:47">
      <c r="B9" s="79" t="s">
        <v>47</v>
      </c>
      <c r="C9" s="79" t="s">
        <v>48</v>
      </c>
      <c r="D9" s="80">
        <f>+Juli!D9</f>
        <v>27</v>
      </c>
      <c r="H9" s="78"/>
      <c r="I9" s="78"/>
      <c r="O9" s="78"/>
      <c r="P9" s="78"/>
      <c r="V9" s="78"/>
      <c r="W9" s="78"/>
      <c r="AC9" s="78"/>
      <c r="AD9" s="78"/>
      <c r="AJ9" s="78"/>
    </row>
    <row r="10" spans="2:47">
      <c r="B10" s="79" t="s">
        <v>50</v>
      </c>
      <c r="C10" s="79" t="s">
        <v>51</v>
      </c>
      <c r="D10" s="80">
        <f>+Juli!D10</f>
        <v>24</v>
      </c>
      <c r="H10" s="78"/>
      <c r="I10" s="78"/>
      <c r="O10" s="78"/>
      <c r="P10" s="78"/>
      <c r="V10" s="78"/>
      <c r="W10" s="78"/>
      <c r="AC10" s="78"/>
      <c r="AD10" s="78"/>
      <c r="AJ10" s="78"/>
    </row>
    <row r="11" spans="2:47">
      <c r="B11" s="79" t="s">
        <v>53</v>
      </c>
      <c r="C11" s="79" t="s">
        <v>54</v>
      </c>
      <c r="D11" s="80">
        <f>+Juli!D11</f>
        <v>17</v>
      </c>
      <c r="H11" s="78"/>
      <c r="I11" s="78"/>
      <c r="O11" s="78"/>
      <c r="P11" s="78"/>
      <c r="V11" s="78"/>
      <c r="W11" s="78"/>
      <c r="AC11" s="78"/>
      <c r="AD11" s="78"/>
      <c r="AJ11" s="78"/>
    </row>
    <row r="12" spans="2:47">
      <c r="B12" s="79" t="s">
        <v>56</v>
      </c>
      <c r="C12" s="79" t="s">
        <v>57</v>
      </c>
      <c r="D12" s="80">
        <f>+Juli!D12</f>
        <v>15</v>
      </c>
      <c r="H12" s="78"/>
      <c r="I12" s="78"/>
      <c r="O12" s="78"/>
      <c r="P12" s="78"/>
      <c r="V12" s="78"/>
      <c r="W12" s="78"/>
      <c r="AC12" s="78"/>
      <c r="AD12" s="78"/>
      <c r="AJ12" s="78"/>
    </row>
    <row r="13" spans="2:47">
      <c r="B13" s="79" t="s">
        <v>59</v>
      </c>
      <c r="C13" s="79" t="s">
        <v>60</v>
      </c>
      <c r="D13" s="80">
        <f>+Juli!D13</f>
        <v>24</v>
      </c>
      <c r="H13" s="78"/>
      <c r="I13" s="78"/>
      <c r="O13" s="78"/>
      <c r="P13" s="78"/>
      <c r="V13" s="78"/>
      <c r="W13" s="78"/>
      <c r="AC13" s="78"/>
      <c r="AD13" s="78"/>
      <c r="AJ13" s="78"/>
    </row>
    <row r="14" spans="2:47">
      <c r="B14" s="79" t="s">
        <v>62</v>
      </c>
      <c r="C14" s="79" t="s">
        <v>63</v>
      </c>
      <c r="D14" s="80">
        <f>+Juli!D14</f>
        <v>24</v>
      </c>
      <c r="H14" s="78"/>
      <c r="I14" s="78"/>
      <c r="O14" s="78"/>
      <c r="P14" s="78"/>
      <c r="V14" s="78"/>
      <c r="W14" s="78"/>
      <c r="AC14" s="78"/>
      <c r="AD14" s="78"/>
      <c r="AJ14" s="78"/>
    </row>
    <row r="15" spans="2:47">
      <c r="B15" s="79" t="s">
        <v>65</v>
      </c>
      <c r="C15" s="79" t="s">
        <v>66</v>
      </c>
      <c r="D15" s="80">
        <f>+Juli!D15</f>
        <v>10</v>
      </c>
      <c r="H15" s="78"/>
      <c r="I15" s="78"/>
      <c r="O15" s="78"/>
      <c r="P15" s="78"/>
      <c r="V15" s="78"/>
      <c r="W15" s="78"/>
      <c r="AC15" s="78"/>
      <c r="AD15" s="78"/>
      <c r="AJ15" s="78"/>
    </row>
    <row r="16" spans="2:47">
      <c r="B16" s="79" t="s">
        <v>68</v>
      </c>
      <c r="C16" s="79" t="s">
        <v>69</v>
      </c>
      <c r="D16" s="80">
        <f>+Juli!D16</f>
        <v>24</v>
      </c>
      <c r="H16" s="78"/>
      <c r="I16" s="78"/>
      <c r="O16" s="78"/>
      <c r="P16" s="78"/>
      <c r="V16" s="78"/>
      <c r="W16" s="78"/>
      <c r="AC16" s="78"/>
      <c r="AD16" s="78"/>
      <c r="AJ16" s="78"/>
    </row>
    <row r="17" spans="2:36">
      <c r="B17" s="79" t="s">
        <v>71</v>
      </c>
      <c r="C17" s="79" t="s">
        <v>72</v>
      </c>
      <c r="D17" s="80">
        <f>+Juli!D17</f>
        <v>24</v>
      </c>
      <c r="H17" s="78"/>
      <c r="I17" s="78"/>
      <c r="O17" s="78"/>
      <c r="P17" s="78"/>
      <c r="V17" s="78"/>
      <c r="W17" s="78"/>
      <c r="AC17" s="78"/>
      <c r="AD17" s="78"/>
      <c r="AJ17" s="78"/>
    </row>
    <row r="18" spans="2:36">
      <c r="B18" s="79" t="s">
        <v>62</v>
      </c>
      <c r="C18" s="79" t="s">
        <v>74</v>
      </c>
      <c r="D18" s="80">
        <f>+Juli!D18</f>
        <v>12</v>
      </c>
      <c r="H18" s="78"/>
      <c r="I18" s="78"/>
      <c r="O18" s="78"/>
      <c r="P18" s="78"/>
      <c r="V18" s="78"/>
      <c r="W18" s="78"/>
      <c r="AC18" s="78"/>
      <c r="AD18" s="78"/>
      <c r="AJ18" s="78"/>
    </row>
    <row r="19" spans="2:36">
      <c r="B19" s="79" t="s">
        <v>76</v>
      </c>
      <c r="C19" s="79" t="s">
        <v>77</v>
      </c>
      <c r="D19" s="80">
        <f>+Juli!D19</f>
        <v>24</v>
      </c>
      <c r="H19" s="78"/>
      <c r="I19" s="78"/>
      <c r="O19" s="78"/>
      <c r="P19" s="78"/>
      <c r="V19" s="78"/>
      <c r="W19" s="78"/>
      <c r="AC19" s="78"/>
      <c r="AD19" s="78"/>
      <c r="AJ19" s="78"/>
    </row>
    <row r="20" spans="2:36">
      <c r="AH20" s="77"/>
    </row>
    <row r="21" spans="2:36">
      <c r="AH21" s="77"/>
    </row>
    <row r="22" spans="2:36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5" width="5.42578125" customWidth="1"/>
  </cols>
  <sheetData>
    <row r="1" spans="2:46">
      <c r="B1" s="70"/>
      <c r="C1" s="70"/>
      <c r="D1" s="71"/>
      <c r="F1" s="93">
        <v>45536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2:46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2:46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</row>
    <row r="4" spans="2:46">
      <c r="B4" s="95"/>
      <c r="C4" s="95"/>
      <c r="D4" s="96"/>
      <c r="F4" s="74" t="s">
        <v>161</v>
      </c>
      <c r="G4" s="74" t="s">
        <v>162</v>
      </c>
      <c r="H4" s="74" t="s">
        <v>156</v>
      </c>
      <c r="I4" s="74" t="s">
        <v>157</v>
      </c>
      <c r="J4" s="74" t="s">
        <v>158</v>
      </c>
      <c r="K4" s="74" t="s">
        <v>159</v>
      </c>
      <c r="L4" s="74" t="s">
        <v>160</v>
      </c>
      <c r="M4" s="74" t="s">
        <v>161</v>
      </c>
      <c r="N4" s="74" t="s">
        <v>162</v>
      </c>
      <c r="O4" s="74" t="s">
        <v>156</v>
      </c>
      <c r="P4" s="74" t="s">
        <v>157</v>
      </c>
      <c r="Q4" s="74" t="s">
        <v>158</v>
      </c>
      <c r="R4" s="74" t="s">
        <v>159</v>
      </c>
      <c r="S4" s="74" t="s">
        <v>160</v>
      </c>
      <c r="T4" s="74" t="s">
        <v>161</v>
      </c>
      <c r="U4" s="74" t="s">
        <v>162</v>
      </c>
      <c r="V4" s="74" t="s">
        <v>156</v>
      </c>
      <c r="W4" s="74" t="s">
        <v>157</v>
      </c>
      <c r="X4" s="74" t="s">
        <v>158</v>
      </c>
      <c r="Y4" s="74" t="s">
        <v>159</v>
      </c>
      <c r="Z4" s="74" t="s">
        <v>160</v>
      </c>
      <c r="AA4" s="74" t="s">
        <v>161</v>
      </c>
      <c r="AB4" s="74" t="s">
        <v>162</v>
      </c>
      <c r="AC4" s="74" t="s">
        <v>156</v>
      </c>
      <c r="AD4" s="74" t="s">
        <v>157</v>
      </c>
      <c r="AE4" s="74" t="s">
        <v>158</v>
      </c>
      <c r="AF4" s="74" t="s">
        <v>159</v>
      </c>
      <c r="AG4" s="74" t="s">
        <v>160</v>
      </c>
      <c r="AH4" s="74" t="s">
        <v>161</v>
      </c>
      <c r="AI4" s="74" t="s">
        <v>162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>
      <c r="B5" s="72"/>
      <c r="C5" s="72"/>
      <c r="D5" s="76"/>
      <c r="E5" s="72"/>
    </row>
    <row r="6" spans="2:46">
      <c r="B6" s="79" t="s">
        <v>35</v>
      </c>
      <c r="C6" s="79" t="s">
        <v>36</v>
      </c>
      <c r="D6" s="80">
        <f>+August!D6</f>
        <v>24</v>
      </c>
      <c r="L6" s="78"/>
      <c r="M6" s="78"/>
      <c r="S6" s="78"/>
      <c r="T6" s="78"/>
      <c r="Z6" s="78"/>
      <c r="AA6" s="78"/>
      <c r="AG6" s="78"/>
      <c r="AH6" s="78"/>
    </row>
    <row r="7" spans="2:46">
      <c r="B7" s="81" t="s">
        <v>40</v>
      </c>
      <c r="C7" s="79" t="s">
        <v>41</v>
      </c>
      <c r="D7" s="80">
        <f>+August!D7</f>
        <v>24</v>
      </c>
      <c r="L7" s="78"/>
      <c r="M7" s="78"/>
      <c r="S7" s="78"/>
      <c r="T7" s="78"/>
      <c r="Z7" s="78"/>
      <c r="AA7" s="78"/>
      <c r="AG7" s="78"/>
      <c r="AH7" s="78"/>
    </row>
    <row r="8" spans="2:46">
      <c r="B8" s="81" t="s">
        <v>43</v>
      </c>
      <c r="C8" s="79" t="s">
        <v>44</v>
      </c>
      <c r="D8" s="80">
        <f>+August!D8</f>
        <v>24</v>
      </c>
      <c r="L8" s="78"/>
      <c r="M8" s="78"/>
      <c r="S8" s="78"/>
      <c r="T8" s="78"/>
      <c r="Z8" s="78"/>
      <c r="AA8" s="78"/>
      <c r="AG8" s="78"/>
      <c r="AH8" s="78"/>
    </row>
    <row r="9" spans="2:46">
      <c r="B9" s="79" t="s">
        <v>47</v>
      </c>
      <c r="C9" s="79" t="s">
        <v>48</v>
      </c>
      <c r="D9" s="80">
        <f>+August!D9</f>
        <v>27</v>
      </c>
      <c r="L9" s="78"/>
      <c r="M9" s="78"/>
      <c r="S9" s="78"/>
      <c r="T9" s="78"/>
      <c r="Z9" s="78"/>
      <c r="AA9" s="78"/>
      <c r="AG9" s="78"/>
      <c r="AH9" s="78"/>
    </row>
    <row r="10" spans="2:46">
      <c r="B10" s="79" t="s">
        <v>50</v>
      </c>
      <c r="C10" s="79" t="s">
        <v>51</v>
      </c>
      <c r="D10" s="80">
        <f>+August!D10</f>
        <v>24</v>
      </c>
      <c r="L10" s="78"/>
      <c r="M10" s="78"/>
      <c r="S10" s="78"/>
      <c r="T10" s="78"/>
      <c r="Z10" s="78"/>
      <c r="AA10" s="78"/>
      <c r="AG10" s="78"/>
      <c r="AH10" s="78"/>
    </row>
    <row r="11" spans="2:46">
      <c r="B11" s="79" t="s">
        <v>53</v>
      </c>
      <c r="C11" s="79" t="s">
        <v>54</v>
      </c>
      <c r="D11" s="80">
        <f>+August!D11</f>
        <v>17</v>
      </c>
      <c r="L11" s="78"/>
      <c r="M11" s="78"/>
      <c r="S11" s="78"/>
      <c r="T11" s="78"/>
      <c r="Z11" s="78"/>
      <c r="AA11" s="78"/>
      <c r="AG11" s="78"/>
      <c r="AH11" s="78"/>
    </row>
    <row r="12" spans="2:46">
      <c r="B12" s="79" t="s">
        <v>56</v>
      </c>
      <c r="C12" s="79" t="s">
        <v>57</v>
      </c>
      <c r="D12" s="80">
        <f>+August!D12</f>
        <v>15</v>
      </c>
      <c r="L12" s="78"/>
      <c r="M12" s="78"/>
      <c r="S12" s="78"/>
      <c r="T12" s="78"/>
      <c r="Z12" s="78"/>
      <c r="AA12" s="78"/>
      <c r="AG12" s="78"/>
      <c r="AH12" s="78"/>
    </row>
    <row r="13" spans="2:46">
      <c r="B13" s="79" t="s">
        <v>59</v>
      </c>
      <c r="C13" s="79" t="s">
        <v>60</v>
      </c>
      <c r="D13" s="80">
        <f>+August!D13</f>
        <v>24</v>
      </c>
      <c r="L13" s="78"/>
      <c r="M13" s="78"/>
      <c r="S13" s="78"/>
      <c r="T13" s="78"/>
      <c r="Z13" s="78"/>
      <c r="AA13" s="78"/>
      <c r="AG13" s="78"/>
      <c r="AH13" s="78"/>
    </row>
    <row r="14" spans="2:46">
      <c r="B14" s="79" t="s">
        <v>62</v>
      </c>
      <c r="C14" s="79" t="s">
        <v>63</v>
      </c>
      <c r="D14" s="80">
        <f>+August!D14</f>
        <v>24</v>
      </c>
      <c r="L14" s="78"/>
      <c r="M14" s="78"/>
      <c r="S14" s="78"/>
      <c r="T14" s="78"/>
      <c r="Z14" s="78"/>
      <c r="AA14" s="78"/>
      <c r="AG14" s="78"/>
      <c r="AH14" s="78"/>
    </row>
    <row r="15" spans="2:46">
      <c r="B15" s="79" t="s">
        <v>65</v>
      </c>
      <c r="C15" s="79" t="s">
        <v>66</v>
      </c>
      <c r="D15" s="80">
        <f>+August!D15</f>
        <v>10</v>
      </c>
      <c r="L15" s="78"/>
      <c r="M15" s="78"/>
      <c r="S15" s="78"/>
      <c r="T15" s="78"/>
      <c r="Z15" s="78"/>
      <c r="AA15" s="78"/>
      <c r="AG15" s="78"/>
      <c r="AH15" s="78"/>
    </row>
    <row r="16" spans="2:46">
      <c r="B16" s="79" t="s">
        <v>68</v>
      </c>
      <c r="C16" s="79" t="s">
        <v>69</v>
      </c>
      <c r="D16" s="80">
        <f>+August!D16</f>
        <v>24</v>
      </c>
      <c r="L16" s="78"/>
      <c r="M16" s="78"/>
      <c r="S16" s="78"/>
      <c r="T16" s="78"/>
      <c r="Z16" s="78"/>
      <c r="AA16" s="78"/>
      <c r="AG16" s="78"/>
      <c r="AH16" s="78"/>
    </row>
    <row r="17" spans="2:34">
      <c r="B17" s="79" t="s">
        <v>71</v>
      </c>
      <c r="C17" s="79" t="s">
        <v>72</v>
      </c>
      <c r="D17" s="80">
        <f>+August!D17</f>
        <v>24</v>
      </c>
      <c r="L17" s="78"/>
      <c r="M17" s="78"/>
      <c r="S17" s="78"/>
      <c r="T17" s="78"/>
      <c r="Z17" s="78"/>
      <c r="AA17" s="78"/>
      <c r="AG17" s="78"/>
      <c r="AH17" s="78"/>
    </row>
    <row r="18" spans="2:34">
      <c r="B18" s="79" t="s">
        <v>62</v>
      </c>
      <c r="C18" s="79" t="s">
        <v>74</v>
      </c>
      <c r="D18" s="80">
        <f>+August!D18</f>
        <v>12</v>
      </c>
      <c r="L18" s="78"/>
      <c r="M18" s="78"/>
      <c r="S18" s="78"/>
      <c r="T18" s="78"/>
      <c r="Z18" s="78"/>
      <c r="AA18" s="78"/>
      <c r="AG18" s="78"/>
      <c r="AH18" s="78"/>
    </row>
    <row r="19" spans="2:34">
      <c r="B19" s="79" t="s">
        <v>76</v>
      </c>
      <c r="C19" s="79" t="s">
        <v>77</v>
      </c>
      <c r="D19" s="80">
        <f>+August!D19</f>
        <v>24</v>
      </c>
      <c r="L19" s="78"/>
      <c r="M19" s="78"/>
      <c r="S19" s="78"/>
      <c r="T19" s="78"/>
      <c r="Z19" s="78"/>
      <c r="AA19" s="78"/>
      <c r="AG19" s="78"/>
      <c r="AH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I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topLeftCell="C1"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45566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156</v>
      </c>
      <c r="G4" s="74" t="s">
        <v>157</v>
      </c>
      <c r="H4" s="74" t="s">
        <v>158</v>
      </c>
      <c r="I4" s="74" t="s">
        <v>159</v>
      </c>
      <c r="J4" s="74" t="s">
        <v>160</v>
      </c>
      <c r="K4" s="74" t="s">
        <v>161</v>
      </c>
      <c r="L4" s="74" t="s">
        <v>162</v>
      </c>
      <c r="M4" s="74" t="s">
        <v>156</v>
      </c>
      <c r="N4" s="74" t="s">
        <v>157</v>
      </c>
      <c r="O4" s="74" t="s">
        <v>158</v>
      </c>
      <c r="P4" s="74" t="s">
        <v>159</v>
      </c>
      <c r="Q4" s="74" t="s">
        <v>160</v>
      </c>
      <c r="R4" s="74" t="s">
        <v>161</v>
      </c>
      <c r="S4" s="74" t="s">
        <v>162</v>
      </c>
      <c r="T4" s="74" t="s">
        <v>156</v>
      </c>
      <c r="U4" s="74" t="s">
        <v>157</v>
      </c>
      <c r="V4" s="74" t="s">
        <v>158</v>
      </c>
      <c r="W4" s="74" t="s">
        <v>159</v>
      </c>
      <c r="X4" s="74" t="s">
        <v>160</v>
      </c>
      <c r="Y4" s="74" t="s">
        <v>161</v>
      </c>
      <c r="Z4" s="74" t="s">
        <v>162</v>
      </c>
      <c r="AA4" s="74" t="s">
        <v>156</v>
      </c>
      <c r="AB4" s="74" t="s">
        <v>157</v>
      </c>
      <c r="AC4" s="74" t="s">
        <v>158</v>
      </c>
      <c r="AD4" s="74" t="s">
        <v>159</v>
      </c>
      <c r="AE4" s="74" t="s">
        <v>160</v>
      </c>
      <c r="AF4" s="74" t="s">
        <v>161</v>
      </c>
      <c r="AG4" s="74" t="s">
        <v>162</v>
      </c>
      <c r="AH4" s="74" t="s">
        <v>156</v>
      </c>
      <c r="AI4" s="74" t="s">
        <v>157</v>
      </c>
      <c r="AJ4" s="74" t="s">
        <v>158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+September!D6</f>
        <v>24</v>
      </c>
      <c r="J6" s="78"/>
      <c r="K6" s="78"/>
      <c r="Q6" s="78"/>
      <c r="R6" s="78"/>
      <c r="X6" s="78"/>
      <c r="Y6" s="78"/>
      <c r="AE6" s="78"/>
      <c r="AF6" s="78"/>
    </row>
    <row r="7" spans="2:47">
      <c r="B7" s="81" t="s">
        <v>40</v>
      </c>
      <c r="C7" s="79" t="s">
        <v>41</v>
      </c>
      <c r="D7" s="80">
        <f>+September!D7</f>
        <v>24</v>
      </c>
      <c r="J7" s="78"/>
      <c r="K7" s="78"/>
      <c r="Q7" s="78"/>
      <c r="R7" s="78"/>
      <c r="X7" s="78"/>
      <c r="Y7" s="78"/>
      <c r="AE7" s="78"/>
      <c r="AF7" s="78"/>
    </row>
    <row r="8" spans="2:47">
      <c r="B8" s="81" t="s">
        <v>43</v>
      </c>
      <c r="C8" s="79" t="s">
        <v>44</v>
      </c>
      <c r="D8" s="80">
        <f>+September!D8</f>
        <v>24</v>
      </c>
      <c r="J8" s="78"/>
      <c r="K8" s="78"/>
      <c r="Q8" s="78"/>
      <c r="R8" s="78"/>
      <c r="X8" s="78"/>
      <c r="Y8" s="78"/>
      <c r="AE8" s="78"/>
      <c r="AF8" s="78"/>
    </row>
    <row r="9" spans="2:47">
      <c r="B9" s="79" t="s">
        <v>47</v>
      </c>
      <c r="C9" s="79" t="s">
        <v>48</v>
      </c>
      <c r="D9" s="80">
        <f>+September!D9</f>
        <v>27</v>
      </c>
      <c r="J9" s="78"/>
      <c r="K9" s="78"/>
      <c r="Q9" s="78"/>
      <c r="R9" s="78"/>
      <c r="X9" s="78"/>
      <c r="Y9" s="78"/>
      <c r="AE9" s="78"/>
      <c r="AF9" s="78"/>
    </row>
    <row r="10" spans="2:47">
      <c r="B10" s="79" t="s">
        <v>50</v>
      </c>
      <c r="C10" s="79" t="s">
        <v>51</v>
      </c>
      <c r="D10" s="80">
        <f>+September!D10</f>
        <v>24</v>
      </c>
      <c r="J10" s="78"/>
      <c r="K10" s="78"/>
      <c r="Q10" s="78"/>
      <c r="R10" s="78"/>
      <c r="X10" s="78"/>
      <c r="Y10" s="78"/>
      <c r="AE10" s="78"/>
      <c r="AF10" s="78"/>
    </row>
    <row r="11" spans="2:47">
      <c r="B11" s="79" t="s">
        <v>53</v>
      </c>
      <c r="C11" s="79" t="s">
        <v>54</v>
      </c>
      <c r="D11" s="80">
        <f>+September!D11</f>
        <v>17</v>
      </c>
      <c r="J11" s="78"/>
      <c r="K11" s="78"/>
      <c r="Q11" s="78"/>
      <c r="R11" s="78"/>
      <c r="X11" s="78"/>
      <c r="Y11" s="78"/>
      <c r="AE11" s="78"/>
      <c r="AF11" s="78"/>
    </row>
    <row r="12" spans="2:47">
      <c r="B12" s="79" t="s">
        <v>56</v>
      </c>
      <c r="C12" s="79" t="s">
        <v>57</v>
      </c>
      <c r="D12" s="80">
        <f>+September!D12</f>
        <v>15</v>
      </c>
      <c r="J12" s="78"/>
      <c r="K12" s="78"/>
      <c r="Q12" s="78"/>
      <c r="R12" s="78"/>
      <c r="X12" s="78"/>
      <c r="Y12" s="78"/>
      <c r="AE12" s="78"/>
      <c r="AF12" s="78"/>
    </row>
    <row r="13" spans="2:47">
      <c r="B13" s="79" t="s">
        <v>59</v>
      </c>
      <c r="C13" s="79" t="s">
        <v>60</v>
      </c>
      <c r="D13" s="80">
        <f>+September!D13</f>
        <v>24</v>
      </c>
      <c r="J13" s="78"/>
      <c r="K13" s="78"/>
      <c r="Q13" s="78"/>
      <c r="R13" s="78"/>
      <c r="X13" s="78"/>
      <c r="Y13" s="78"/>
      <c r="AE13" s="78"/>
      <c r="AF13" s="78"/>
    </row>
    <row r="14" spans="2:47">
      <c r="B14" s="79" t="s">
        <v>62</v>
      </c>
      <c r="C14" s="79" t="s">
        <v>63</v>
      </c>
      <c r="D14" s="80">
        <f>+September!D14</f>
        <v>24</v>
      </c>
      <c r="J14" s="78"/>
      <c r="K14" s="78"/>
      <c r="Q14" s="78"/>
      <c r="R14" s="78"/>
      <c r="X14" s="78"/>
      <c r="Y14" s="78"/>
      <c r="AE14" s="78"/>
      <c r="AF14" s="78"/>
    </row>
    <row r="15" spans="2:47">
      <c r="B15" s="79" t="s">
        <v>65</v>
      </c>
      <c r="C15" s="79" t="s">
        <v>66</v>
      </c>
      <c r="D15" s="80">
        <f>+September!D15</f>
        <v>10</v>
      </c>
      <c r="J15" s="78"/>
      <c r="K15" s="78"/>
      <c r="Q15" s="78"/>
      <c r="R15" s="78"/>
      <c r="X15" s="78"/>
      <c r="Y15" s="78"/>
      <c r="AE15" s="78"/>
      <c r="AF15" s="78"/>
    </row>
    <row r="16" spans="2:47">
      <c r="B16" s="79" t="s">
        <v>68</v>
      </c>
      <c r="C16" s="79" t="s">
        <v>69</v>
      </c>
      <c r="D16" s="80">
        <f>+September!D16</f>
        <v>24</v>
      </c>
      <c r="J16" s="78"/>
      <c r="K16" s="78"/>
      <c r="Q16" s="78"/>
      <c r="R16" s="78"/>
      <c r="X16" s="78"/>
      <c r="Y16" s="78"/>
      <c r="AE16" s="78"/>
      <c r="AF16" s="78"/>
    </row>
    <row r="17" spans="2:34">
      <c r="B17" s="79" t="s">
        <v>71</v>
      </c>
      <c r="C17" s="79" t="s">
        <v>72</v>
      </c>
      <c r="D17" s="80">
        <f>+September!D17</f>
        <v>24</v>
      </c>
      <c r="J17" s="78"/>
      <c r="K17" s="78"/>
      <c r="Q17" s="78"/>
      <c r="R17" s="78"/>
      <c r="X17" s="78"/>
      <c r="Y17" s="78"/>
      <c r="AE17" s="78"/>
      <c r="AF17" s="78"/>
    </row>
    <row r="18" spans="2:34">
      <c r="B18" s="79" t="s">
        <v>62</v>
      </c>
      <c r="C18" s="79" t="s">
        <v>74</v>
      </c>
      <c r="D18" s="80">
        <f>+September!D18</f>
        <v>12</v>
      </c>
      <c r="J18" s="78"/>
      <c r="K18" s="78"/>
      <c r="Q18" s="78"/>
      <c r="R18" s="78"/>
      <c r="X18" s="78"/>
      <c r="Y18" s="78"/>
      <c r="AE18" s="78"/>
      <c r="AF18" s="78"/>
    </row>
    <row r="19" spans="2:34">
      <c r="B19" s="79" t="s">
        <v>76</v>
      </c>
      <c r="C19" s="79" t="s">
        <v>77</v>
      </c>
      <c r="D19" s="80">
        <f>+September!D19</f>
        <v>24</v>
      </c>
      <c r="J19" s="78"/>
      <c r="K19" s="78"/>
      <c r="Q19" s="78"/>
      <c r="R19" s="78"/>
      <c r="X19" s="78"/>
      <c r="Y19" s="78"/>
      <c r="AE19" s="78"/>
      <c r="AF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22"/>
  <sheetViews>
    <sheetView workbookViewId="0">
      <selection activeCell="D3" sqref="D3:D4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5" width="5.42578125" customWidth="1"/>
  </cols>
  <sheetData>
    <row r="1" spans="2:46">
      <c r="B1" s="70"/>
      <c r="C1" s="70"/>
      <c r="D1" s="71"/>
      <c r="F1" s="93">
        <v>45597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</row>
    <row r="2" spans="2:46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2:46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</row>
    <row r="4" spans="2:46">
      <c r="B4" s="95"/>
      <c r="C4" s="95"/>
      <c r="D4" s="96"/>
      <c r="F4" s="74" t="s">
        <v>159</v>
      </c>
      <c r="G4" s="74" t="s">
        <v>160</v>
      </c>
      <c r="H4" s="74" t="s">
        <v>161</v>
      </c>
      <c r="I4" s="74" t="s">
        <v>162</v>
      </c>
      <c r="J4" s="74" t="s">
        <v>156</v>
      </c>
      <c r="K4" s="74" t="s">
        <v>157</v>
      </c>
      <c r="L4" s="74" t="s">
        <v>158</v>
      </c>
      <c r="M4" s="74" t="s">
        <v>159</v>
      </c>
      <c r="N4" s="74" t="s">
        <v>160</v>
      </c>
      <c r="O4" s="74" t="s">
        <v>161</v>
      </c>
      <c r="P4" s="74" t="s">
        <v>162</v>
      </c>
      <c r="Q4" s="74" t="s">
        <v>156</v>
      </c>
      <c r="R4" s="74" t="s">
        <v>157</v>
      </c>
      <c r="S4" s="74" t="s">
        <v>158</v>
      </c>
      <c r="T4" s="74" t="s">
        <v>159</v>
      </c>
      <c r="U4" s="74" t="s">
        <v>160</v>
      </c>
      <c r="V4" s="74" t="s">
        <v>161</v>
      </c>
      <c r="W4" s="74" t="s">
        <v>162</v>
      </c>
      <c r="X4" s="74" t="s">
        <v>156</v>
      </c>
      <c r="Y4" s="74" t="s">
        <v>157</v>
      </c>
      <c r="Z4" s="74" t="s">
        <v>158</v>
      </c>
      <c r="AA4" s="74" t="s">
        <v>159</v>
      </c>
      <c r="AB4" s="74" t="s">
        <v>160</v>
      </c>
      <c r="AC4" s="74" t="s">
        <v>161</v>
      </c>
      <c r="AD4" s="74" t="s">
        <v>162</v>
      </c>
      <c r="AE4" s="74" t="s">
        <v>156</v>
      </c>
      <c r="AF4" s="74" t="s">
        <v>157</v>
      </c>
      <c r="AG4" s="74" t="s">
        <v>158</v>
      </c>
      <c r="AH4" s="74" t="s">
        <v>159</v>
      </c>
      <c r="AI4" s="74" t="s">
        <v>160</v>
      </c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>
      <c r="B5" s="72"/>
      <c r="C5" s="72"/>
      <c r="D5" s="76"/>
      <c r="E5" s="72"/>
    </row>
    <row r="6" spans="2:46">
      <c r="B6" s="79" t="s">
        <v>35</v>
      </c>
      <c r="C6" s="79" t="s">
        <v>36</v>
      </c>
      <c r="D6" s="80">
        <f>+Oktober!D6</f>
        <v>24</v>
      </c>
      <c r="G6" s="78"/>
      <c r="H6" s="78"/>
      <c r="N6" s="78"/>
      <c r="O6" s="78"/>
      <c r="U6" s="78"/>
      <c r="V6" s="78"/>
      <c r="AB6" s="78"/>
      <c r="AC6" s="78"/>
      <c r="AI6" s="78"/>
    </row>
    <row r="7" spans="2:46">
      <c r="B7" s="81" t="s">
        <v>40</v>
      </c>
      <c r="C7" s="79" t="s">
        <v>41</v>
      </c>
      <c r="D7" s="80">
        <f>+Oktober!D7</f>
        <v>24</v>
      </c>
      <c r="G7" s="78"/>
      <c r="H7" s="78"/>
      <c r="N7" s="78"/>
      <c r="O7" s="78"/>
      <c r="U7" s="78"/>
      <c r="V7" s="78"/>
      <c r="AB7" s="78"/>
      <c r="AC7" s="78"/>
      <c r="AI7" s="78"/>
    </row>
    <row r="8" spans="2:46">
      <c r="B8" s="81" t="s">
        <v>43</v>
      </c>
      <c r="C8" s="79" t="s">
        <v>44</v>
      </c>
      <c r="D8" s="80">
        <f>+Oktober!D8</f>
        <v>24</v>
      </c>
      <c r="G8" s="78"/>
      <c r="H8" s="78"/>
      <c r="N8" s="78"/>
      <c r="O8" s="78"/>
      <c r="U8" s="78"/>
      <c r="V8" s="78"/>
      <c r="AB8" s="78"/>
      <c r="AC8" s="78"/>
      <c r="AI8" s="78"/>
    </row>
    <row r="9" spans="2:46">
      <c r="B9" s="79" t="s">
        <v>47</v>
      </c>
      <c r="C9" s="79" t="s">
        <v>48</v>
      </c>
      <c r="D9" s="80">
        <f>+Oktober!D9</f>
        <v>27</v>
      </c>
      <c r="G9" s="78"/>
      <c r="H9" s="78"/>
      <c r="N9" s="78"/>
      <c r="O9" s="78"/>
      <c r="U9" s="78"/>
      <c r="V9" s="78"/>
      <c r="AB9" s="78"/>
      <c r="AC9" s="78"/>
      <c r="AI9" s="78"/>
    </row>
    <row r="10" spans="2:46">
      <c r="B10" s="79" t="s">
        <v>50</v>
      </c>
      <c r="C10" s="79" t="s">
        <v>51</v>
      </c>
      <c r="D10" s="80">
        <f>+Oktober!D10</f>
        <v>24</v>
      </c>
      <c r="G10" s="78"/>
      <c r="H10" s="78"/>
      <c r="N10" s="78"/>
      <c r="O10" s="78"/>
      <c r="U10" s="78"/>
      <c r="V10" s="78"/>
      <c r="AB10" s="78"/>
      <c r="AC10" s="78"/>
      <c r="AI10" s="78"/>
    </row>
    <row r="11" spans="2:46">
      <c r="B11" s="79" t="s">
        <v>53</v>
      </c>
      <c r="C11" s="79" t="s">
        <v>54</v>
      </c>
      <c r="D11" s="80">
        <f>+Oktober!D11</f>
        <v>17</v>
      </c>
      <c r="G11" s="78"/>
      <c r="H11" s="78"/>
      <c r="N11" s="78"/>
      <c r="O11" s="78"/>
      <c r="U11" s="78"/>
      <c r="V11" s="78"/>
      <c r="AB11" s="78"/>
      <c r="AC11" s="78"/>
      <c r="AI11" s="78"/>
    </row>
    <row r="12" spans="2:46">
      <c r="B12" s="79" t="s">
        <v>56</v>
      </c>
      <c r="C12" s="79" t="s">
        <v>57</v>
      </c>
      <c r="D12" s="80">
        <f>+Oktober!D12</f>
        <v>15</v>
      </c>
      <c r="G12" s="78"/>
      <c r="H12" s="78"/>
      <c r="N12" s="78"/>
      <c r="O12" s="78"/>
      <c r="U12" s="78"/>
      <c r="V12" s="78"/>
      <c r="AB12" s="78"/>
      <c r="AC12" s="78"/>
      <c r="AI12" s="78"/>
    </row>
    <row r="13" spans="2:46">
      <c r="B13" s="79" t="s">
        <v>59</v>
      </c>
      <c r="C13" s="79" t="s">
        <v>60</v>
      </c>
      <c r="D13" s="80">
        <f>+Oktober!D13</f>
        <v>24</v>
      </c>
      <c r="G13" s="78"/>
      <c r="H13" s="78"/>
      <c r="N13" s="78"/>
      <c r="O13" s="78"/>
      <c r="U13" s="78"/>
      <c r="V13" s="78"/>
      <c r="AB13" s="78"/>
      <c r="AC13" s="78"/>
      <c r="AI13" s="78"/>
    </row>
    <row r="14" spans="2:46">
      <c r="B14" s="79" t="s">
        <v>62</v>
      </c>
      <c r="C14" s="79" t="s">
        <v>63</v>
      </c>
      <c r="D14" s="80">
        <f>+Oktober!D14</f>
        <v>24</v>
      </c>
      <c r="G14" s="78"/>
      <c r="H14" s="78"/>
      <c r="N14" s="78"/>
      <c r="O14" s="78"/>
      <c r="U14" s="78"/>
      <c r="V14" s="78"/>
      <c r="AB14" s="78"/>
      <c r="AC14" s="78"/>
      <c r="AI14" s="78"/>
    </row>
    <row r="15" spans="2:46">
      <c r="B15" s="79" t="s">
        <v>65</v>
      </c>
      <c r="C15" s="79" t="s">
        <v>66</v>
      </c>
      <c r="D15" s="80">
        <f>+Oktober!D15</f>
        <v>10</v>
      </c>
      <c r="G15" s="78"/>
      <c r="H15" s="78"/>
      <c r="N15" s="78"/>
      <c r="O15" s="78"/>
      <c r="U15" s="78"/>
      <c r="V15" s="78"/>
      <c r="AB15" s="78"/>
      <c r="AC15" s="78"/>
      <c r="AI15" s="78"/>
    </row>
    <row r="16" spans="2:46">
      <c r="B16" s="79" t="s">
        <v>68</v>
      </c>
      <c r="C16" s="79" t="s">
        <v>69</v>
      </c>
      <c r="D16" s="80">
        <f>+Oktober!D16</f>
        <v>24</v>
      </c>
      <c r="G16" s="78"/>
      <c r="H16" s="78"/>
      <c r="N16" s="78"/>
      <c r="O16" s="78"/>
      <c r="U16" s="78"/>
      <c r="V16" s="78"/>
      <c r="AB16" s="78"/>
      <c r="AC16" s="78"/>
      <c r="AI16" s="78"/>
    </row>
    <row r="17" spans="2:35">
      <c r="B17" s="79" t="s">
        <v>71</v>
      </c>
      <c r="C17" s="79" t="s">
        <v>72</v>
      </c>
      <c r="D17" s="80">
        <f>+Oktober!D17</f>
        <v>24</v>
      </c>
      <c r="G17" s="78"/>
      <c r="H17" s="78"/>
      <c r="N17" s="78"/>
      <c r="O17" s="78"/>
      <c r="U17" s="78"/>
      <c r="V17" s="78"/>
      <c r="AB17" s="78"/>
      <c r="AC17" s="78"/>
      <c r="AI17" s="78"/>
    </row>
    <row r="18" spans="2:35">
      <c r="B18" s="79" t="s">
        <v>62</v>
      </c>
      <c r="C18" s="79" t="s">
        <v>74</v>
      </c>
      <c r="D18" s="80">
        <f>+Oktober!D18</f>
        <v>12</v>
      </c>
      <c r="G18" s="78"/>
      <c r="H18" s="78"/>
      <c r="N18" s="78"/>
      <c r="O18" s="78"/>
      <c r="U18" s="78"/>
      <c r="V18" s="78"/>
      <c r="AB18" s="78"/>
      <c r="AC18" s="78"/>
      <c r="AI18" s="78"/>
    </row>
    <row r="19" spans="2:35">
      <c r="B19" s="79" t="s">
        <v>76</v>
      </c>
      <c r="C19" s="79" t="s">
        <v>77</v>
      </c>
      <c r="D19" s="80">
        <f>+Oktober!D19</f>
        <v>24</v>
      </c>
      <c r="G19" s="78"/>
      <c r="H19" s="78"/>
      <c r="N19" s="78"/>
      <c r="O19" s="78"/>
      <c r="U19" s="78"/>
      <c r="V19" s="78"/>
      <c r="AB19" s="78"/>
      <c r="AC19" s="78"/>
      <c r="AI19" s="78"/>
    </row>
    <row r="20" spans="2:35">
      <c r="AH20" s="77"/>
    </row>
    <row r="21" spans="2:35">
      <c r="AH21" s="77"/>
    </row>
    <row r="22" spans="2:35">
      <c r="AH22" s="77"/>
    </row>
  </sheetData>
  <mergeCells count="4">
    <mergeCell ref="F1:AI2"/>
    <mergeCell ref="B3:B4"/>
    <mergeCell ref="C3:C4"/>
    <mergeCell ref="D3:D4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2"/>
  <sheetViews>
    <sheetView workbookViewId="0">
      <selection activeCell="J25" sqref="J25"/>
    </sheetView>
  </sheetViews>
  <sheetFormatPr baseColWidth="10" defaultRowHeight="15"/>
  <cols>
    <col min="1" max="1" width="3.42578125" customWidth="1"/>
    <col min="2" max="3" width="11.7109375" customWidth="1"/>
    <col min="4" max="4" width="11.7109375" style="77" customWidth="1"/>
    <col min="5" max="5" width="2" customWidth="1"/>
    <col min="6" max="33" width="5.42578125" style="77" customWidth="1"/>
    <col min="34" max="56" width="5.42578125" customWidth="1"/>
  </cols>
  <sheetData>
    <row r="1" spans="2:47">
      <c r="B1" s="70"/>
      <c r="C1" s="70"/>
      <c r="D1" s="71"/>
      <c r="F1" s="93">
        <v>45627</v>
      </c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</row>
    <row r="2" spans="2:47">
      <c r="B2" s="70"/>
      <c r="C2" s="70"/>
      <c r="D2" s="71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</row>
    <row r="3" spans="2:47" ht="15" customHeight="1">
      <c r="B3" s="95" t="s">
        <v>20</v>
      </c>
      <c r="C3" s="95" t="s">
        <v>19</v>
      </c>
      <c r="D3" s="96" t="s">
        <v>24</v>
      </c>
      <c r="E3" s="72"/>
      <c r="F3" s="73">
        <v>1</v>
      </c>
      <c r="G3" s="73">
        <v>2</v>
      </c>
      <c r="H3" s="73">
        <v>3</v>
      </c>
      <c r="I3" s="73">
        <v>4</v>
      </c>
      <c r="J3" s="73">
        <v>5</v>
      </c>
      <c r="K3" s="73">
        <v>6</v>
      </c>
      <c r="L3" s="73">
        <v>7</v>
      </c>
      <c r="M3" s="73">
        <v>8</v>
      </c>
      <c r="N3" s="73">
        <v>9</v>
      </c>
      <c r="O3" s="73">
        <v>10</v>
      </c>
      <c r="P3" s="73">
        <v>11</v>
      </c>
      <c r="Q3" s="73">
        <v>12</v>
      </c>
      <c r="R3" s="73">
        <v>13</v>
      </c>
      <c r="S3" s="73">
        <v>14</v>
      </c>
      <c r="T3" s="73">
        <v>15</v>
      </c>
      <c r="U3" s="73">
        <v>16</v>
      </c>
      <c r="V3" s="73">
        <v>17</v>
      </c>
      <c r="W3" s="73">
        <v>18</v>
      </c>
      <c r="X3" s="73">
        <v>19</v>
      </c>
      <c r="Y3" s="73">
        <v>20</v>
      </c>
      <c r="Z3" s="73">
        <v>21</v>
      </c>
      <c r="AA3" s="73">
        <v>22</v>
      </c>
      <c r="AB3" s="73">
        <v>23</v>
      </c>
      <c r="AC3" s="73">
        <v>24</v>
      </c>
      <c r="AD3" s="73">
        <v>25</v>
      </c>
      <c r="AE3" s="73">
        <v>26</v>
      </c>
      <c r="AF3" s="73">
        <v>27</v>
      </c>
      <c r="AG3" s="73">
        <v>28</v>
      </c>
      <c r="AH3" s="73">
        <v>29</v>
      </c>
      <c r="AI3" s="73">
        <v>30</v>
      </c>
      <c r="AJ3" s="73">
        <v>31</v>
      </c>
    </row>
    <row r="4" spans="2:47">
      <c r="B4" s="95"/>
      <c r="C4" s="95"/>
      <c r="D4" s="96"/>
      <c r="F4" s="74" t="s">
        <v>161</v>
      </c>
      <c r="G4" s="74" t="s">
        <v>162</v>
      </c>
      <c r="H4" s="74" t="s">
        <v>156</v>
      </c>
      <c r="I4" s="74" t="s">
        <v>157</v>
      </c>
      <c r="J4" s="74" t="s">
        <v>158</v>
      </c>
      <c r="K4" s="74" t="s">
        <v>159</v>
      </c>
      <c r="L4" s="74" t="s">
        <v>160</v>
      </c>
      <c r="M4" s="74" t="s">
        <v>161</v>
      </c>
      <c r="N4" s="74" t="s">
        <v>162</v>
      </c>
      <c r="O4" s="74" t="s">
        <v>156</v>
      </c>
      <c r="P4" s="74" t="s">
        <v>157</v>
      </c>
      <c r="Q4" s="74" t="s">
        <v>158</v>
      </c>
      <c r="R4" s="74" t="s">
        <v>159</v>
      </c>
      <c r="S4" s="74" t="s">
        <v>160</v>
      </c>
      <c r="T4" s="74" t="s">
        <v>161</v>
      </c>
      <c r="U4" s="74" t="s">
        <v>162</v>
      </c>
      <c r="V4" s="74" t="s">
        <v>156</v>
      </c>
      <c r="W4" s="74" t="s">
        <v>157</v>
      </c>
      <c r="X4" s="74" t="s">
        <v>158</v>
      </c>
      <c r="Y4" s="74" t="s">
        <v>159</v>
      </c>
      <c r="Z4" s="74" t="s">
        <v>160</v>
      </c>
      <c r="AA4" s="74" t="s">
        <v>161</v>
      </c>
      <c r="AB4" s="74" t="s">
        <v>162</v>
      </c>
      <c r="AC4" s="74" t="s">
        <v>156</v>
      </c>
      <c r="AD4" s="74" t="s">
        <v>157</v>
      </c>
      <c r="AE4" s="74" t="s">
        <v>158</v>
      </c>
      <c r="AF4" s="74" t="s">
        <v>159</v>
      </c>
      <c r="AG4" s="74" t="s">
        <v>160</v>
      </c>
      <c r="AH4" s="74" t="s">
        <v>161</v>
      </c>
      <c r="AI4" s="74" t="s">
        <v>162</v>
      </c>
      <c r="AJ4" s="74" t="s">
        <v>156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</row>
    <row r="5" spans="2:47">
      <c r="B5" s="72"/>
      <c r="C5" s="72"/>
      <c r="D5" s="76"/>
      <c r="E5" s="72"/>
    </row>
    <row r="6" spans="2:47">
      <c r="B6" s="79" t="s">
        <v>35</v>
      </c>
      <c r="C6" s="79" t="s">
        <v>36</v>
      </c>
      <c r="D6" s="80">
        <f>+November!D6:D19</f>
        <v>24</v>
      </c>
      <c r="K6" s="78"/>
      <c r="L6" s="78"/>
      <c r="R6" s="78"/>
      <c r="S6" s="78"/>
      <c r="Y6" s="78"/>
      <c r="Z6" s="78"/>
      <c r="AF6" s="78"/>
      <c r="AG6" s="78"/>
    </row>
    <row r="7" spans="2:47">
      <c r="B7" s="81" t="s">
        <v>40</v>
      </c>
      <c r="C7" s="79" t="s">
        <v>41</v>
      </c>
      <c r="D7" s="80">
        <f>+Mitarbeiter!F5</f>
        <v>24</v>
      </c>
      <c r="K7" s="78"/>
      <c r="L7" s="78"/>
      <c r="R7" s="78"/>
      <c r="S7" s="78"/>
      <c r="Y7" s="78"/>
      <c r="Z7" s="78"/>
      <c r="AF7" s="78"/>
      <c r="AG7" s="78"/>
    </row>
    <row r="8" spans="2:47">
      <c r="B8" s="81" t="s">
        <v>43</v>
      </c>
      <c r="C8" s="79" t="s">
        <v>44</v>
      </c>
      <c r="D8" s="80">
        <f>+Mitarbeiter!F6</f>
        <v>24</v>
      </c>
      <c r="K8" s="78"/>
      <c r="L8" s="78"/>
      <c r="R8" s="78"/>
      <c r="S8" s="78"/>
      <c r="Y8" s="78"/>
      <c r="Z8" s="78"/>
      <c r="AF8" s="78"/>
      <c r="AG8" s="78"/>
    </row>
    <row r="9" spans="2:47">
      <c r="B9" s="79" t="s">
        <v>47</v>
      </c>
      <c r="C9" s="79" t="s">
        <v>48</v>
      </c>
      <c r="D9" s="80">
        <f>+Mitarbeiter!F7</f>
        <v>27</v>
      </c>
      <c r="K9" s="78"/>
      <c r="L9" s="78"/>
      <c r="R9" s="78"/>
      <c r="S9" s="78"/>
      <c r="Y9" s="78"/>
      <c r="Z9" s="78"/>
      <c r="AF9" s="78"/>
      <c r="AG9" s="78"/>
    </row>
    <row r="10" spans="2:47">
      <c r="B10" s="79" t="s">
        <v>50</v>
      </c>
      <c r="C10" s="79" t="s">
        <v>51</v>
      </c>
      <c r="D10" s="80">
        <f>+Mitarbeiter!F8</f>
        <v>24</v>
      </c>
      <c r="K10" s="78"/>
      <c r="L10" s="78"/>
      <c r="R10" s="78"/>
      <c r="S10" s="78"/>
      <c r="Y10" s="78"/>
      <c r="Z10" s="78"/>
      <c r="AF10" s="78"/>
      <c r="AG10" s="78"/>
    </row>
    <row r="11" spans="2:47">
      <c r="B11" s="79" t="s">
        <v>53</v>
      </c>
      <c r="C11" s="79" t="s">
        <v>54</v>
      </c>
      <c r="D11" s="80">
        <f>+Mitarbeiter!F9</f>
        <v>17</v>
      </c>
      <c r="K11" s="78"/>
      <c r="L11" s="78"/>
      <c r="R11" s="78"/>
      <c r="S11" s="78"/>
      <c r="Y11" s="78"/>
      <c r="Z11" s="78"/>
      <c r="AF11" s="78"/>
      <c r="AG11" s="78"/>
    </row>
    <row r="12" spans="2:47">
      <c r="B12" s="79" t="s">
        <v>56</v>
      </c>
      <c r="C12" s="79" t="s">
        <v>57</v>
      </c>
      <c r="D12" s="80">
        <f>+Mitarbeiter!F10</f>
        <v>15</v>
      </c>
      <c r="K12" s="78"/>
      <c r="L12" s="78"/>
      <c r="R12" s="78"/>
      <c r="S12" s="78"/>
      <c r="Y12" s="78"/>
      <c r="Z12" s="78"/>
      <c r="AF12" s="78"/>
      <c r="AG12" s="78"/>
    </row>
    <row r="13" spans="2:47">
      <c r="B13" s="79" t="s">
        <v>59</v>
      </c>
      <c r="C13" s="79" t="s">
        <v>60</v>
      </c>
      <c r="D13" s="80">
        <f>+Mitarbeiter!F11</f>
        <v>24</v>
      </c>
      <c r="K13" s="78"/>
      <c r="L13" s="78"/>
      <c r="R13" s="78"/>
      <c r="S13" s="78"/>
      <c r="Y13" s="78"/>
      <c r="Z13" s="78"/>
      <c r="AF13" s="78"/>
      <c r="AG13" s="78"/>
    </row>
    <row r="14" spans="2:47">
      <c r="B14" s="79" t="s">
        <v>62</v>
      </c>
      <c r="C14" s="79" t="s">
        <v>63</v>
      </c>
      <c r="D14" s="80">
        <f>+Mitarbeiter!F12</f>
        <v>24</v>
      </c>
      <c r="K14" s="78"/>
      <c r="L14" s="78"/>
      <c r="R14" s="78"/>
      <c r="S14" s="78"/>
      <c r="Y14" s="78"/>
      <c r="Z14" s="78"/>
      <c r="AF14" s="78"/>
      <c r="AG14" s="78"/>
    </row>
    <row r="15" spans="2:47">
      <c r="B15" s="79" t="s">
        <v>65</v>
      </c>
      <c r="C15" s="79" t="s">
        <v>66</v>
      </c>
      <c r="D15" s="80">
        <f>+Mitarbeiter!F13</f>
        <v>10</v>
      </c>
      <c r="K15" s="78"/>
      <c r="L15" s="78"/>
      <c r="R15" s="78"/>
      <c r="S15" s="78"/>
      <c r="Y15" s="78"/>
      <c r="Z15" s="78"/>
      <c r="AF15" s="78"/>
      <c r="AG15" s="78"/>
    </row>
    <row r="16" spans="2:47">
      <c r="B16" s="79" t="s">
        <v>68</v>
      </c>
      <c r="C16" s="79" t="s">
        <v>69</v>
      </c>
      <c r="D16" s="80">
        <f>+Mitarbeiter!F14</f>
        <v>24</v>
      </c>
      <c r="K16" s="78"/>
      <c r="L16" s="78"/>
      <c r="R16" s="78"/>
      <c r="S16" s="78"/>
      <c r="Y16" s="78"/>
      <c r="Z16" s="78"/>
      <c r="AF16" s="78"/>
      <c r="AG16" s="78"/>
    </row>
    <row r="17" spans="2:34">
      <c r="B17" s="79" t="s">
        <v>71</v>
      </c>
      <c r="C17" s="79" t="s">
        <v>72</v>
      </c>
      <c r="D17" s="80">
        <f>+Mitarbeiter!F15</f>
        <v>24</v>
      </c>
      <c r="K17" s="78"/>
      <c r="L17" s="78"/>
      <c r="R17" s="78"/>
      <c r="S17" s="78"/>
      <c r="Y17" s="78"/>
      <c r="Z17" s="78"/>
      <c r="AF17" s="78"/>
      <c r="AG17" s="78"/>
    </row>
    <row r="18" spans="2:34">
      <c r="B18" s="79" t="s">
        <v>62</v>
      </c>
      <c r="C18" s="79" t="s">
        <v>74</v>
      </c>
      <c r="D18" s="80">
        <f>+Mitarbeiter!F16</f>
        <v>12</v>
      </c>
      <c r="K18" s="78"/>
      <c r="L18" s="78"/>
      <c r="R18" s="78"/>
      <c r="S18" s="78"/>
      <c r="Y18" s="78"/>
      <c r="Z18" s="78"/>
      <c r="AF18" s="78"/>
      <c r="AG18" s="78"/>
    </row>
    <row r="19" spans="2:34">
      <c r="B19" s="79" t="s">
        <v>76</v>
      </c>
      <c r="C19" s="79" t="s">
        <v>77</v>
      </c>
      <c r="D19" s="80">
        <f>+Mitarbeiter!F17</f>
        <v>24</v>
      </c>
      <c r="K19" s="78"/>
      <c r="L19" s="78"/>
      <c r="R19" s="78"/>
      <c r="S19" s="78"/>
      <c r="Y19" s="78"/>
      <c r="Z19" s="78"/>
      <c r="AF19" s="78"/>
      <c r="AG19" s="78"/>
    </row>
    <row r="20" spans="2:34">
      <c r="AH20" s="77"/>
    </row>
    <row r="21" spans="2:34">
      <c r="AH21" s="77"/>
    </row>
    <row r="22" spans="2:34">
      <c r="AH22" s="77"/>
    </row>
  </sheetData>
  <mergeCells count="4">
    <mergeCell ref="F1:AJ2"/>
    <mergeCell ref="B3:B4"/>
    <mergeCell ref="C3:C4"/>
    <mergeCell ref="D3:D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Urlaubsvorlage</vt:lpstr>
      <vt:lpstr>Mitarbeiter</vt:lpstr>
      <vt:lpstr>Anleitung</vt:lpstr>
      <vt:lpstr>Feiertage</vt:lpstr>
      <vt:lpstr>Beispiel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2024-09-23T14:24:23Z</cp:lastPrinted>
  <dcterms:created xsi:type="dcterms:W3CDTF">2024-09-20T09:49:35Z</dcterms:created>
  <dcterms:modified xsi:type="dcterms:W3CDTF">2024-09-23T14:33:57Z</dcterms:modified>
</cp:coreProperties>
</file>